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fdoc-my.sharepoint.com/personal/chrystelle_lapompe-paironne_cnaf_fr/Documents/SYRION/Versions finales/IT/IT 2026-236 - Cahier des Charges ARPEDA/"/>
    </mc:Choice>
  </mc:AlternateContent>
  <xr:revisionPtr revIDLastSave="0" documentId="8_{5979D6B3-BFF3-4A2F-828C-1D6AD822AEB0}" xr6:coauthVersionLast="47" xr6:coauthVersionMax="47" xr10:uidLastSave="{00000000-0000-0000-0000-000000000000}"/>
  <bookViews>
    <workbookView xWindow="1950" yWindow="1950" windowWidth="18900" windowHeight="10890" tabRatio="861" xr2:uid="{00000000-000D-0000-FFFF-FFFF00000000}"/>
  </bookViews>
  <sheets>
    <sheet name="FAMILLE 1" sheetId="1" r:id="rId1"/>
    <sheet name="FAMILLE 2" sheetId="32" r:id="rId2"/>
    <sheet name="FAMILLE 3" sheetId="33" r:id="rId3"/>
    <sheet name="FAMILLE 4" sheetId="34" r:id="rId4"/>
    <sheet name="FAMILLE 5" sheetId="35" r:id="rId5"/>
    <sheet name="FAMILLE 6" sheetId="36" r:id="rId6"/>
    <sheet name="FAMILLE 7" sheetId="37" r:id="rId7"/>
    <sheet name="BILAN" sheetId="16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33" l="1"/>
  <c r="E25" i="33"/>
  <c r="D25" i="33"/>
  <c r="C25" i="33"/>
  <c r="B25" i="33"/>
  <c r="G24" i="33"/>
  <c r="G23" i="33"/>
  <c r="G22" i="33"/>
  <c r="G21" i="33"/>
  <c r="G20" i="33"/>
  <c r="G19" i="33"/>
  <c r="G18" i="33"/>
  <c r="G17" i="33"/>
  <c r="G16" i="33"/>
  <c r="G15" i="33"/>
  <c r="G14" i="33"/>
  <c r="G13" i="33"/>
  <c r="G12" i="33"/>
  <c r="F25" i="34"/>
  <c r="E25" i="34"/>
  <c r="D25" i="34"/>
  <c r="C25" i="34"/>
  <c r="B25" i="34"/>
  <c r="G24" i="34"/>
  <c r="G23" i="34"/>
  <c r="G22" i="34"/>
  <c r="G21" i="34"/>
  <c r="G20" i="34"/>
  <c r="G19" i="34"/>
  <c r="G18" i="34"/>
  <c r="G17" i="34"/>
  <c r="G16" i="34"/>
  <c r="G15" i="34"/>
  <c r="G14" i="34"/>
  <c r="G13" i="34"/>
  <c r="G12" i="34"/>
  <c r="F25" i="35"/>
  <c r="E25" i="35"/>
  <c r="D25" i="35"/>
  <c r="C25" i="35"/>
  <c r="B25" i="35"/>
  <c r="G24" i="35"/>
  <c r="G23" i="35"/>
  <c r="G22" i="35"/>
  <c r="G21" i="35"/>
  <c r="G20" i="35"/>
  <c r="G19" i="35"/>
  <c r="G18" i="35"/>
  <c r="G17" i="35"/>
  <c r="G16" i="35"/>
  <c r="G15" i="35"/>
  <c r="G14" i="35"/>
  <c r="G13" i="35"/>
  <c r="G12" i="35"/>
  <c r="F25" i="36"/>
  <c r="E25" i="36"/>
  <c r="D25" i="36"/>
  <c r="C25" i="36"/>
  <c r="B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F25" i="37"/>
  <c r="E25" i="37"/>
  <c r="D25" i="37"/>
  <c r="C25" i="37"/>
  <c r="B25" i="37"/>
  <c r="G24" i="37"/>
  <c r="G23" i="37"/>
  <c r="G22" i="37"/>
  <c r="G21" i="37"/>
  <c r="G20" i="37"/>
  <c r="G19" i="37"/>
  <c r="G18" i="37"/>
  <c r="G17" i="37"/>
  <c r="G16" i="37"/>
  <c r="G15" i="37"/>
  <c r="G14" i="37"/>
  <c r="G13" i="37"/>
  <c r="G12" i="37"/>
  <c r="F25" i="32"/>
  <c r="E25" i="32"/>
  <c r="D25" i="32"/>
  <c r="C25" i="32"/>
  <c r="B25" i="32"/>
  <c r="G24" i="32"/>
  <c r="G23" i="32"/>
  <c r="G22" i="32"/>
  <c r="G21" i="32"/>
  <c r="G20" i="32"/>
  <c r="G19" i="32"/>
  <c r="G18" i="32"/>
  <c r="G17" i="32"/>
  <c r="G16" i="32"/>
  <c r="G25" i="32" s="1"/>
  <c r="G15" i="32"/>
  <c r="G14" i="32"/>
  <c r="G13" i="32"/>
  <c r="G12" i="32"/>
  <c r="E15" i="1"/>
  <c r="E16" i="1"/>
  <c r="E17" i="1"/>
  <c r="E18" i="1"/>
  <c r="E19" i="1"/>
  <c r="E20" i="1"/>
  <c r="E21" i="1"/>
  <c r="E22" i="1"/>
  <c r="E23" i="1"/>
  <c r="E24" i="1"/>
  <c r="E25" i="1"/>
  <c r="E26" i="1"/>
  <c r="E14" i="1"/>
  <c r="C27" i="1"/>
  <c r="D27" i="1"/>
  <c r="D12" i="16" s="1"/>
  <c r="E12" i="16"/>
  <c r="B27" i="1"/>
  <c r="B12" i="16" s="1"/>
  <c r="BG4" i="32"/>
  <c r="BG4" i="33"/>
  <c r="BG4" i="34"/>
  <c r="BG4" i="35"/>
  <c r="BG4" i="36"/>
  <c r="BG4" i="37"/>
  <c r="BG6" i="1"/>
  <c r="BF4" i="16"/>
  <c r="BE4" i="16"/>
  <c r="BB4" i="16"/>
  <c r="BJ4" i="16"/>
  <c r="BI4" i="16"/>
  <c r="BH4" i="16"/>
  <c r="BC4" i="16"/>
  <c r="BA4" i="16"/>
  <c r="AZ4" i="16"/>
  <c r="AY4" i="16"/>
  <c r="AW4" i="16"/>
  <c r="AV4" i="16"/>
  <c r="AU4" i="16"/>
  <c r="AT4" i="16"/>
  <c r="AS4" i="16"/>
  <c r="AR4" i="16"/>
  <c r="AQ4" i="16"/>
  <c r="AP4" i="16"/>
  <c r="AN4" i="16"/>
  <c r="AM4" i="16"/>
  <c r="AL4" i="16"/>
  <c r="AK4" i="16"/>
  <c r="AJ4" i="16"/>
  <c r="AI4" i="16"/>
  <c r="AH4" i="16"/>
  <c r="AG4" i="16"/>
  <c r="AF4" i="16"/>
  <c r="AD4" i="16"/>
  <c r="AC4" i="16"/>
  <c r="AB4" i="16"/>
  <c r="AA4" i="16"/>
  <c r="Z4" i="16"/>
  <c r="Y4" i="16"/>
  <c r="X4" i="16"/>
  <c r="V4" i="16"/>
  <c r="U4" i="16"/>
  <c r="T4" i="16"/>
  <c r="S4" i="16"/>
  <c r="R4" i="16"/>
  <c r="Q4" i="16"/>
  <c r="P4" i="16"/>
  <c r="O4" i="16"/>
  <c r="N4" i="16"/>
  <c r="M4" i="16"/>
  <c r="L4" i="16"/>
  <c r="K4" i="16"/>
  <c r="J4" i="16"/>
  <c r="I4" i="16"/>
  <c r="H4" i="16"/>
  <c r="G4" i="16"/>
  <c r="E4" i="16"/>
  <c r="D4" i="16"/>
  <c r="B4" i="16"/>
  <c r="G25" i="37" l="1"/>
  <c r="G25" i="33"/>
  <c r="G25" i="35"/>
  <c r="G25" i="36"/>
  <c r="C12" i="16"/>
  <c r="F12" i="16"/>
  <c r="G12" i="16"/>
  <c r="G25" i="34"/>
  <c r="BG4" i="16"/>
  <c r="E27" i="1" l="1"/>
</calcChain>
</file>

<file path=xl/sharedStrings.xml><?xml version="1.0" encoding="utf-8"?>
<sst xmlns="http://schemas.openxmlformats.org/spreadsheetml/2006/main" count="691" uniqueCount="94">
  <si>
    <t xml:space="preserve">Suivi familles mission ARPEDA RPE </t>
  </si>
  <si>
    <t>Date 1ère rencontre</t>
  </si>
  <si>
    <t>Famille</t>
  </si>
  <si>
    <t>Assistant maternel</t>
  </si>
  <si>
    <t>Cible ARPEDA (Oui / Non)</t>
  </si>
  <si>
    <t>Spécificités de la situation de la famille (Oui / Non)</t>
  </si>
  <si>
    <t>Orientation (Oui / Non)</t>
  </si>
  <si>
    <t>Objet de la demande (Oui / Non)</t>
  </si>
  <si>
    <t>Besoin principal identifié (Oui / Non)</t>
  </si>
  <si>
    <t>Difficultés repérées (Oui / Non)</t>
  </si>
  <si>
    <t>Niveau d'accompagnement ARPEDA 
2 ou 3</t>
  </si>
  <si>
    <t>Clotûre de la demande (Oui / Non)</t>
  </si>
  <si>
    <t>Nombre d'enfants</t>
  </si>
  <si>
    <t>Nom Prénom</t>
  </si>
  <si>
    <t>NB Enfants de moins de 3 ans</t>
  </si>
  <si>
    <t>NB Enfants de plus de 3 ans</t>
  </si>
  <si>
    <t>QPV 
Oui / Non</t>
  </si>
  <si>
    <t>FRR 
Oui / Non</t>
  </si>
  <si>
    <t>Famille monoparentale</t>
  </si>
  <si>
    <t>Famille en situation de précarité</t>
  </si>
  <si>
    <t>Parent en insertion professionnelle</t>
  </si>
  <si>
    <t>Famille en situation de handicap</t>
  </si>
  <si>
    <t>Famille allophone</t>
  </si>
  <si>
    <t>Famille en difficultés avec le numérique ou les démarches administratives</t>
  </si>
  <si>
    <t>Parent isolé</t>
  </si>
  <si>
    <t>Reprise d'emploi</t>
  </si>
  <si>
    <t>Recherhe d'emploi</t>
  </si>
  <si>
    <t>Formation</t>
  </si>
  <si>
    <t>Situation de handicap de l'enfant</t>
  </si>
  <si>
    <t>Situation de handicap du parent</t>
  </si>
  <si>
    <t>Difficultés de mobilité</t>
  </si>
  <si>
    <t>Horaires atypiques</t>
  </si>
  <si>
    <t>Autre</t>
  </si>
  <si>
    <t>Caf</t>
  </si>
  <si>
    <t>Collectivité</t>
  </si>
  <si>
    <t>Pmi</t>
  </si>
  <si>
    <t>France Travail</t>
  </si>
  <si>
    <t>CCAS</t>
  </si>
  <si>
    <t>Pôle ressources handicap</t>
  </si>
  <si>
    <t>Animateur RPE</t>
  </si>
  <si>
    <t>Information sur le rôle de parent employeur</t>
  </si>
  <si>
    <t>Recherche d'un AM</t>
  </si>
  <si>
    <t>Aide au recrutement</t>
  </si>
  <si>
    <t>Pajemploi</t>
  </si>
  <si>
    <t>Information sur les aides financières</t>
  </si>
  <si>
    <t>Elaboration du contrat de travail</t>
  </si>
  <si>
    <t>Mensualisation</t>
  </si>
  <si>
    <t>Congés payés</t>
  </si>
  <si>
    <t>Fin de contrat</t>
  </si>
  <si>
    <t>Recrutement</t>
  </si>
  <si>
    <t>Contrat de  travail</t>
  </si>
  <si>
    <t>Déclaration Pajemploi</t>
  </si>
  <si>
    <t>Relation employeur / salarié</t>
  </si>
  <si>
    <t>Recherche d'information</t>
  </si>
  <si>
    <t>Administratives</t>
  </si>
  <si>
    <t>Financières</t>
  </si>
  <si>
    <t>Compréhension de la convention collective</t>
  </si>
  <si>
    <t>Communication avec le salarié</t>
  </si>
  <si>
    <t xml:space="preserve">Disponibilité des modes d'accueil </t>
  </si>
  <si>
    <t>2 ou 3</t>
  </si>
  <si>
    <t>Date</t>
  </si>
  <si>
    <t>Durée (en jours)</t>
  </si>
  <si>
    <t>Accompagnement complet mené à son terme</t>
  </si>
  <si>
    <t>Réorientation vers une autre solution</t>
  </si>
  <si>
    <t xml:space="preserve">Abandon de la démarche </t>
  </si>
  <si>
    <t xml:space="preserve"> QPV : Quartier de la politique de la ville</t>
  </si>
  <si>
    <t>FRR:
France ruralités revitalisation </t>
  </si>
  <si>
    <t>Temps de travail effectif (en heures / minutes)</t>
  </si>
  <si>
    <t>Dates</t>
  </si>
  <si>
    <t>Recherche AM / Recueil des besoins</t>
  </si>
  <si>
    <t>Vie du contrat</t>
  </si>
  <si>
    <t xml:space="preserve">Déclaration Pajemploi </t>
  </si>
  <si>
    <t>Echanges-Bilans par tel AM/PE</t>
  </si>
  <si>
    <t>Gestion dossier</t>
  </si>
  <si>
    <t>Durée de l'action</t>
  </si>
  <si>
    <t>Commentaires</t>
  </si>
  <si>
    <t>total</t>
  </si>
  <si>
    <t>Ce tableau de suivi et son utilisation doivent garantir le respect du RGPD consultable à partir du lien :</t>
  </si>
  <si>
    <t>Le règlement général sur la protection des données - RGPD | CNIL</t>
  </si>
  <si>
    <t>ANNEE</t>
  </si>
  <si>
    <t xml:space="preserve">Niveau d'accompagnement ARPEDA 
2 </t>
  </si>
  <si>
    <t>Niveau d'accompagnement ARPEDA 
3</t>
  </si>
  <si>
    <t>DUREE MOYENNE
(en jours)</t>
  </si>
  <si>
    <t>-</t>
  </si>
  <si>
    <t>Temps de travail total (en heures / minutes)</t>
  </si>
  <si>
    <t>Contrat de travail</t>
  </si>
  <si>
    <t xml:space="preserve">Déclaration Paje-emploi </t>
  </si>
  <si>
    <t>TOTAL</t>
  </si>
  <si>
    <t>Déclarer et rémunérer</t>
  </si>
  <si>
    <t>Recruter et employer</t>
  </si>
  <si>
    <t>Gérer de la fin de contrat</t>
  </si>
  <si>
    <t xml:space="preserve">Suivi familles Offre de service ARPEDA RPE </t>
  </si>
  <si>
    <t>Dates de rencontre (ajouter autant de lignes que de RDV)</t>
  </si>
  <si>
    <t>Dates des RDV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</si>
</sst>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indexed="8"/>
      <name val="Aptos"/>
      <family val="2"/>
    </font>
    <font>
      <b/>
      <sz val="12"/>
      <color theme="1"/>
      <name val="Aptos"/>
      <family val="2"/>
    </font>
    <font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ptos"/>
      <family val="2"/>
    </font>
    <font>
      <sz val="10"/>
      <color indexed="8"/>
      <name val="Aptos"/>
      <family val="2"/>
    </font>
    <font>
      <sz val="12"/>
      <color theme="1"/>
      <name val="Aptos"/>
      <family val="2"/>
    </font>
    <font>
      <sz val="11"/>
      <color theme="4"/>
      <name val="Aptos"/>
      <family val="2"/>
    </font>
    <font>
      <sz val="11"/>
      <color rgb="FF0070C0"/>
      <name val="Aptos"/>
      <family val="2"/>
    </font>
    <font>
      <i/>
      <sz val="10"/>
      <name val="Aptos"/>
      <family val="2"/>
    </font>
    <font>
      <b/>
      <u/>
      <sz val="12"/>
      <color theme="10"/>
      <name val="Aptos"/>
      <family val="2"/>
    </font>
    <font>
      <i/>
      <sz val="9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4">
    <xf numFmtId="0" fontId="0" fillId="0" borderId="0" xfId="0"/>
    <xf numFmtId="0" fontId="0" fillId="7" borderId="6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6" fillId="0" borderId="0" xfId="0" applyFont="1"/>
    <xf numFmtId="14" fontId="10" fillId="0" borderId="4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4" fillId="6" borderId="0" xfId="0" applyFont="1" applyFill="1"/>
    <xf numFmtId="0" fontId="9" fillId="6" borderId="0" xfId="0" applyFont="1" applyFill="1"/>
    <xf numFmtId="0" fontId="13" fillId="6" borderId="0" xfId="1" applyFont="1" applyFill="1"/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9" borderId="2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6" fillId="5" borderId="27" xfId="0" applyFont="1" applyFill="1" applyBorder="1" applyAlignment="1">
      <alignment horizontal="center" vertical="center"/>
    </xf>
    <xf numFmtId="14" fontId="9" fillId="5" borderId="15" xfId="0" applyNumberFormat="1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" fontId="9" fillId="5" borderId="27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/>
    </xf>
    <xf numFmtId="2" fontId="11" fillId="6" borderId="4" xfId="0" applyNumberFormat="1" applyFont="1" applyFill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6" fillId="0" borderId="0" xfId="0" applyNumberFormat="1" applyFont="1"/>
    <xf numFmtId="0" fontId="7" fillId="0" borderId="29" xfId="0" applyFont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9" borderId="30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164" fontId="6" fillId="6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vertical="center" wrapText="1"/>
    </xf>
    <xf numFmtId="0" fontId="3" fillId="8" borderId="8" xfId="0" applyFont="1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il.fr/fr/reglement-europeen-protection-donnees" TargetMode="External"/><Relationship Id="rId1" Type="http://schemas.openxmlformats.org/officeDocument/2006/relationships/hyperlink" Target="https://www.cnil.fr/fr/reglement-europeen-protection-donne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nil.fr/fr/reglement-europeen-protection-donnees" TargetMode="External"/><Relationship Id="rId1" Type="http://schemas.openxmlformats.org/officeDocument/2006/relationships/hyperlink" Target="https://www.cnil.fr/fr/reglement-europeen-protection-donnee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cnil.fr/fr/reglement-europeen-protection-donnees" TargetMode="External"/><Relationship Id="rId1" Type="http://schemas.openxmlformats.org/officeDocument/2006/relationships/hyperlink" Target="https://www.cnil.fr/fr/reglement-europeen-protection-donnee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cnil.fr/fr/reglement-europeen-protection-donnees" TargetMode="External"/><Relationship Id="rId1" Type="http://schemas.openxmlformats.org/officeDocument/2006/relationships/hyperlink" Target="https://www.cnil.fr/fr/reglement-europeen-protection-donnee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cnil.fr/fr/reglement-europeen-protection-donnees" TargetMode="External"/><Relationship Id="rId1" Type="http://schemas.openxmlformats.org/officeDocument/2006/relationships/hyperlink" Target="https://www.cnil.fr/fr/reglement-europeen-protection-donne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cnil.fr/fr/reglement-europeen-protection-donnees" TargetMode="External"/><Relationship Id="rId1" Type="http://schemas.openxmlformats.org/officeDocument/2006/relationships/hyperlink" Target="https://www.cnil.fr/fr/reglement-europeen-protection-donnee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cnil.fr/fr/reglement-europeen-protection-donnees" TargetMode="External"/><Relationship Id="rId1" Type="http://schemas.openxmlformats.org/officeDocument/2006/relationships/hyperlink" Target="https://www.cnil.fr/fr/reglement-europeen-protection-donnee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1"/>
  <sheetViews>
    <sheetView tabSelected="1" zoomScaleNormal="100" workbookViewId="0">
      <selection activeCell="A11" sqref="A11:A13"/>
    </sheetView>
  </sheetViews>
  <sheetFormatPr baseColWidth="10" defaultColWidth="11.42578125" defaultRowHeight="15" x14ac:dyDescent="0.25"/>
  <cols>
    <col min="1" max="1" width="13" bestFit="1" customWidth="1"/>
    <col min="4" max="4" width="12.85546875" customWidth="1"/>
    <col min="5" max="5" width="13.42578125" customWidth="1"/>
    <col min="8" max="8" width="13.42578125" customWidth="1"/>
    <col min="9" max="9" width="13.140625" customWidth="1"/>
    <col min="10" max="10" width="12.85546875" customWidth="1"/>
    <col min="11" max="11" width="14.42578125" customWidth="1"/>
    <col min="13" max="13" width="17.5703125" customWidth="1"/>
    <col min="14" max="14" width="16.28515625" customWidth="1"/>
    <col min="27" max="27" width="12.5703125" customWidth="1"/>
    <col min="37" max="38" width="13.140625" customWidth="1"/>
    <col min="43" max="43" width="12.7109375" customWidth="1"/>
    <col min="44" max="44" width="14.5703125" customWidth="1"/>
    <col min="50" max="51" width="14.28515625" customWidth="1"/>
    <col min="52" max="52" width="15.5703125" customWidth="1"/>
    <col min="53" max="53" width="15" customWidth="1"/>
    <col min="56" max="56" width="13.85546875" customWidth="1"/>
    <col min="58" max="58" width="15.28515625" customWidth="1"/>
    <col min="59" max="59" width="7.140625" customWidth="1"/>
    <col min="60" max="60" width="15.42578125" customWidth="1"/>
  </cols>
  <sheetData>
    <row r="1" spans="1:62" ht="39.950000000000003" customHeight="1" thickBot="1" x14ac:dyDescent="0.3">
      <c r="A1" s="114" t="s">
        <v>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s="3" customFormat="1" ht="33.75" customHeight="1" x14ac:dyDescent="0.2">
      <c r="A2" s="110" t="s">
        <v>92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10</v>
      </c>
      <c r="BF2" s="116" t="s">
        <v>11</v>
      </c>
      <c r="BG2" s="117"/>
      <c r="BH2" s="117"/>
      <c r="BI2" s="117"/>
      <c r="BJ2" s="118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35" t="s">
        <v>60</v>
      </c>
      <c r="BG3" s="65" t="s">
        <v>61</v>
      </c>
      <c r="BH3" s="36" t="s">
        <v>62</v>
      </c>
      <c r="BI3" s="36" t="s">
        <v>63</v>
      </c>
      <c r="BJ3" s="20" t="s">
        <v>64</v>
      </c>
    </row>
    <row r="4" spans="1:62" s="3" customFormat="1" ht="32.1" customHeight="1" thickBot="1" x14ac:dyDescent="0.25">
      <c r="A4" s="31"/>
      <c r="B4" s="72"/>
      <c r="C4" s="73"/>
      <c r="D4" s="73"/>
      <c r="E4" s="74"/>
      <c r="F4" s="75"/>
      <c r="G4" s="76"/>
      <c r="H4" s="77"/>
      <c r="I4" s="78"/>
      <c r="J4" s="79"/>
      <c r="K4" s="79"/>
      <c r="L4" s="79"/>
      <c r="M4" s="79"/>
      <c r="N4" s="80"/>
      <c r="O4" s="81"/>
      <c r="P4" s="82"/>
      <c r="Q4" s="82"/>
      <c r="R4" s="82"/>
      <c r="S4" s="82"/>
      <c r="T4" s="82"/>
      <c r="U4" s="82"/>
      <c r="V4" s="82"/>
      <c r="W4" s="83"/>
      <c r="X4" s="84"/>
      <c r="Y4" s="85"/>
      <c r="Z4" s="85"/>
      <c r="AA4" s="85"/>
      <c r="AB4" s="85"/>
      <c r="AC4" s="85"/>
      <c r="AD4" s="85"/>
      <c r="AE4" s="86"/>
      <c r="AF4" s="87"/>
      <c r="AG4" s="88"/>
      <c r="AH4" s="79"/>
      <c r="AI4" s="79"/>
      <c r="AJ4" s="79"/>
      <c r="AK4" s="79"/>
      <c r="AL4" s="79"/>
      <c r="AM4" s="79"/>
      <c r="AN4" s="79"/>
      <c r="AO4" s="80"/>
      <c r="AP4" s="89"/>
      <c r="AQ4" s="90"/>
      <c r="AR4" s="90"/>
      <c r="AS4" s="90"/>
      <c r="AT4" s="90"/>
      <c r="AU4" s="90"/>
      <c r="AV4" s="90"/>
      <c r="AW4" s="90"/>
      <c r="AX4" s="91"/>
      <c r="AY4" s="72"/>
      <c r="AZ4" s="73"/>
      <c r="BA4" s="73"/>
      <c r="BB4" s="73"/>
      <c r="BC4" s="73"/>
      <c r="BD4" s="92"/>
      <c r="BE4" s="71"/>
      <c r="BF4" s="78"/>
      <c r="BG4" s="93"/>
      <c r="BH4" s="93"/>
      <c r="BI4" s="79"/>
      <c r="BJ4" s="80"/>
    </row>
    <row r="5" spans="1:62" s="3" customFormat="1" ht="32.1" customHeight="1" thickBot="1" x14ac:dyDescent="0.25">
      <c r="A5" s="31"/>
      <c r="B5" s="72"/>
      <c r="C5" s="73"/>
      <c r="D5" s="73"/>
      <c r="E5" s="74"/>
      <c r="F5" s="75"/>
      <c r="G5" s="76"/>
      <c r="H5" s="77"/>
      <c r="I5" s="78"/>
      <c r="J5" s="79"/>
      <c r="K5" s="79"/>
      <c r="L5" s="79"/>
      <c r="M5" s="79"/>
      <c r="N5" s="80"/>
      <c r="O5" s="81"/>
      <c r="P5" s="82"/>
      <c r="Q5" s="82"/>
      <c r="R5" s="82"/>
      <c r="S5" s="82"/>
      <c r="T5" s="82"/>
      <c r="U5" s="82"/>
      <c r="V5" s="82"/>
      <c r="W5" s="83"/>
      <c r="X5" s="84"/>
      <c r="Y5" s="85"/>
      <c r="Z5" s="85"/>
      <c r="AA5" s="85"/>
      <c r="AB5" s="85"/>
      <c r="AC5" s="85"/>
      <c r="AD5" s="85"/>
      <c r="AE5" s="86"/>
      <c r="AF5" s="87"/>
      <c r="AG5" s="88"/>
      <c r="AH5" s="79"/>
      <c r="AI5" s="79"/>
      <c r="AJ5" s="79"/>
      <c r="AK5" s="79"/>
      <c r="AL5" s="79"/>
      <c r="AM5" s="79"/>
      <c r="AN5" s="79"/>
      <c r="AO5" s="80"/>
      <c r="AP5" s="89"/>
      <c r="AQ5" s="90"/>
      <c r="AR5" s="90"/>
      <c r="AS5" s="90"/>
      <c r="AT5" s="90"/>
      <c r="AU5" s="90"/>
      <c r="AV5" s="90"/>
      <c r="AW5" s="90"/>
      <c r="AX5" s="91"/>
      <c r="AY5" s="72"/>
      <c r="AZ5" s="73"/>
      <c r="BA5" s="73"/>
      <c r="BB5" s="73"/>
      <c r="BC5" s="73"/>
      <c r="BD5" s="92"/>
      <c r="BE5" s="71"/>
      <c r="BF5" s="78"/>
      <c r="BG5" s="93"/>
      <c r="BH5" s="93"/>
      <c r="BI5" s="79"/>
      <c r="BJ5" s="80"/>
    </row>
    <row r="6" spans="1:62" s="2" customFormat="1" ht="32.1" customHeight="1" thickBot="1" x14ac:dyDescent="0.3">
      <c r="A6" s="31"/>
      <c r="B6" s="28"/>
      <c r="C6" s="29"/>
      <c r="D6" s="29"/>
      <c r="E6" s="62"/>
      <c r="F6" s="34"/>
      <c r="G6" s="30"/>
      <c r="H6" s="30"/>
      <c r="I6" s="12"/>
      <c r="J6" s="13"/>
      <c r="K6" s="13"/>
      <c r="L6" s="13"/>
      <c r="M6" s="13"/>
      <c r="N6" s="14"/>
      <c r="O6" s="15"/>
      <c r="P6" s="16"/>
      <c r="Q6" s="16"/>
      <c r="R6" s="16"/>
      <c r="S6" s="16"/>
      <c r="T6" s="16"/>
      <c r="U6" s="16"/>
      <c r="V6" s="16"/>
      <c r="W6" s="17"/>
      <c r="X6" s="43"/>
      <c r="Y6" s="44"/>
      <c r="Z6" s="44"/>
      <c r="AA6" s="44"/>
      <c r="AB6" s="44"/>
      <c r="AC6" s="44"/>
      <c r="AD6" s="44"/>
      <c r="AE6" s="45"/>
      <c r="AF6" s="21"/>
      <c r="AG6" s="22"/>
      <c r="AH6" s="22"/>
      <c r="AI6" s="22"/>
      <c r="AJ6" s="22"/>
      <c r="AK6" s="22"/>
      <c r="AL6" s="22"/>
      <c r="AM6" s="22"/>
      <c r="AN6" s="22"/>
      <c r="AO6" s="23"/>
      <c r="AP6" s="49"/>
      <c r="AQ6" s="50"/>
      <c r="AR6" s="50"/>
      <c r="AS6" s="50"/>
      <c r="AT6" s="50"/>
      <c r="AU6" s="50"/>
      <c r="AV6" s="50"/>
      <c r="AW6" s="50"/>
      <c r="AX6" s="51"/>
      <c r="AY6" s="52"/>
      <c r="AZ6" s="53"/>
      <c r="BA6" s="53"/>
      <c r="BB6" s="53"/>
      <c r="BC6" s="53"/>
      <c r="BD6" s="54"/>
      <c r="BE6" s="63"/>
      <c r="BF6" s="61"/>
      <c r="BG6" s="66">
        <f>BF6-A6</f>
        <v>0</v>
      </c>
      <c r="BH6" s="60"/>
      <c r="BI6" s="22"/>
      <c r="BJ6" s="23"/>
    </row>
    <row r="7" spans="1:6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62" ht="50.1" customHeight="1" x14ac:dyDescent="0.25">
      <c r="A8" s="4"/>
      <c r="B8" s="4"/>
      <c r="C8" s="4"/>
      <c r="D8" s="4"/>
      <c r="E8" s="4"/>
      <c r="F8" s="94" t="s">
        <v>65</v>
      </c>
      <c r="G8" s="95" t="s">
        <v>66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6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62" ht="33" customHeight="1" x14ac:dyDescent="0.25">
      <c r="A10" s="121" t="s">
        <v>67</v>
      </c>
      <c r="B10" s="122"/>
      <c r="C10" s="122"/>
      <c r="D10" s="122"/>
      <c r="E10" s="122"/>
      <c r="F10" s="122"/>
      <c r="G10" s="122"/>
      <c r="H10" s="122"/>
      <c r="I10" s="5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3"/>
      <c r="BC10" s="3"/>
      <c r="BD10" s="3"/>
      <c r="BE10" s="3"/>
    </row>
    <row r="11" spans="1:62" x14ac:dyDescent="0.25">
      <c r="A11" s="119" t="s">
        <v>93</v>
      </c>
      <c r="B11" s="119" t="s">
        <v>89</v>
      </c>
      <c r="C11" s="119" t="s">
        <v>88</v>
      </c>
      <c r="D11" s="119" t="s">
        <v>90</v>
      </c>
      <c r="E11" s="119" t="s">
        <v>74</v>
      </c>
      <c r="F11" s="119" t="s">
        <v>75</v>
      </c>
      <c r="G11" s="119"/>
      <c r="H11" s="119"/>
      <c r="I11" s="57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62" x14ac:dyDescent="0.25">
      <c r="A12" s="119"/>
      <c r="B12" s="120"/>
      <c r="C12" s="119"/>
      <c r="D12" s="120"/>
      <c r="E12" s="119"/>
      <c r="F12" s="119"/>
      <c r="G12" s="119"/>
      <c r="H12" s="119"/>
      <c r="I12" s="5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</row>
    <row r="13" spans="1:62" ht="27.75" customHeight="1" x14ac:dyDescent="0.25">
      <c r="A13" s="119"/>
      <c r="B13" s="120"/>
      <c r="C13" s="119"/>
      <c r="D13" s="120"/>
      <c r="E13" s="119"/>
      <c r="F13" s="119"/>
      <c r="G13" s="119"/>
      <c r="H13" s="119"/>
      <c r="I13" s="5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62" x14ac:dyDescent="0.25">
      <c r="A14" s="5"/>
      <c r="B14" s="67"/>
      <c r="C14" s="67"/>
      <c r="D14" s="67"/>
      <c r="E14" s="67">
        <f t="shared" ref="E14:E26" si="0">SUM(B14:D14)</f>
        <v>0</v>
      </c>
      <c r="F14" s="99"/>
      <c r="G14" s="100"/>
      <c r="H14" s="101"/>
      <c r="I14" s="58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62" x14ac:dyDescent="0.25">
      <c r="B15" s="67"/>
      <c r="C15" s="67"/>
      <c r="D15" s="67"/>
      <c r="E15" s="67">
        <f t="shared" si="0"/>
        <v>0</v>
      </c>
      <c r="F15" s="102"/>
      <c r="G15" s="102"/>
      <c r="H15" s="102"/>
      <c r="I15" s="58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62" x14ac:dyDescent="0.25">
      <c r="A16" s="5"/>
      <c r="B16" s="67"/>
      <c r="C16" s="67"/>
      <c r="D16" s="67"/>
      <c r="E16" s="67">
        <f t="shared" si="0"/>
        <v>0</v>
      </c>
      <c r="F16" s="102"/>
      <c r="G16" s="102"/>
      <c r="H16" s="102"/>
      <c r="I16" s="5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5" x14ac:dyDescent="0.25">
      <c r="A17" s="5"/>
      <c r="B17" s="67"/>
      <c r="C17" s="67"/>
      <c r="D17" s="67"/>
      <c r="E17" s="67">
        <f t="shared" si="0"/>
        <v>0</v>
      </c>
      <c r="F17" s="102"/>
      <c r="G17" s="102"/>
      <c r="H17" s="102"/>
      <c r="I17" s="58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5" x14ac:dyDescent="0.25">
      <c r="A18" s="5"/>
      <c r="B18" s="67"/>
      <c r="C18" s="67"/>
      <c r="D18" s="67"/>
      <c r="E18" s="67">
        <f t="shared" si="0"/>
        <v>0</v>
      </c>
      <c r="F18" s="102"/>
      <c r="G18" s="102"/>
      <c r="H18" s="102"/>
      <c r="I18" s="58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</row>
    <row r="19" spans="1:55" x14ac:dyDescent="0.25">
      <c r="A19" s="5"/>
      <c r="B19" s="67"/>
      <c r="C19" s="67"/>
      <c r="D19" s="67"/>
      <c r="E19" s="67">
        <f t="shared" si="0"/>
        <v>0</v>
      </c>
      <c r="F19" s="99"/>
      <c r="G19" s="100"/>
      <c r="H19" s="101"/>
      <c r="I19" s="58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5" x14ac:dyDescent="0.25">
      <c r="A20" s="5"/>
      <c r="B20" s="67"/>
      <c r="C20" s="67"/>
      <c r="D20" s="67"/>
      <c r="E20" s="67">
        <f t="shared" si="0"/>
        <v>0</v>
      </c>
      <c r="F20" s="102"/>
      <c r="G20" s="102"/>
      <c r="H20" s="102"/>
      <c r="I20" s="58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</row>
    <row r="21" spans="1:55" x14ac:dyDescent="0.25">
      <c r="A21" s="5"/>
      <c r="B21" s="67"/>
      <c r="C21" s="67"/>
      <c r="D21" s="67"/>
      <c r="E21" s="67">
        <f t="shared" si="0"/>
        <v>0</v>
      </c>
      <c r="F21" s="99"/>
      <c r="G21" s="100"/>
      <c r="H21" s="101"/>
      <c r="I21" s="5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</row>
    <row r="22" spans="1:55" x14ac:dyDescent="0.25">
      <c r="A22" s="5"/>
      <c r="B22" s="67"/>
      <c r="C22" s="67"/>
      <c r="D22" s="67"/>
      <c r="E22" s="67">
        <f t="shared" si="0"/>
        <v>0</v>
      </c>
      <c r="F22" s="99"/>
      <c r="G22" s="100"/>
      <c r="H22" s="101"/>
      <c r="I22" s="58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</row>
    <row r="23" spans="1:55" x14ac:dyDescent="0.25">
      <c r="A23" s="5"/>
      <c r="B23" s="67"/>
      <c r="C23" s="67"/>
      <c r="D23" s="67"/>
      <c r="E23" s="67">
        <f t="shared" si="0"/>
        <v>0</v>
      </c>
      <c r="F23" s="99"/>
      <c r="G23" s="100"/>
      <c r="H23" s="101"/>
      <c r="I23" s="5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</row>
    <row r="24" spans="1:55" x14ac:dyDescent="0.25">
      <c r="A24" s="5"/>
      <c r="B24" s="67"/>
      <c r="C24" s="67"/>
      <c r="D24" s="67"/>
      <c r="E24" s="67">
        <f t="shared" si="0"/>
        <v>0</v>
      </c>
      <c r="F24" s="99"/>
      <c r="G24" s="100"/>
      <c r="H24" s="101"/>
      <c r="I24" s="5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</row>
    <row r="25" spans="1:55" x14ac:dyDescent="0.25">
      <c r="A25" s="5"/>
      <c r="B25" s="67"/>
      <c r="C25" s="67"/>
      <c r="D25" s="67"/>
      <c r="E25" s="67">
        <f t="shared" si="0"/>
        <v>0</v>
      </c>
      <c r="F25" s="99"/>
      <c r="G25" s="100"/>
      <c r="H25" s="101"/>
      <c r="I25" s="5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</row>
    <row r="26" spans="1:55" x14ac:dyDescent="0.25">
      <c r="A26" s="6"/>
      <c r="B26" s="67"/>
      <c r="C26" s="67"/>
      <c r="D26" s="67"/>
      <c r="E26" s="67">
        <f t="shared" si="0"/>
        <v>0</v>
      </c>
      <c r="F26" s="99"/>
      <c r="G26" s="100"/>
      <c r="H26" s="101"/>
      <c r="I26" s="5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</row>
    <row r="27" spans="1:55" x14ac:dyDescent="0.25">
      <c r="A27" s="7" t="s">
        <v>76</v>
      </c>
      <c r="B27" s="7">
        <f>SUM(B14:B26)</f>
        <v>0</v>
      </c>
      <c r="C27" s="7">
        <f t="shared" ref="C27:D27" si="1">SUM(C14:C26)</f>
        <v>0</v>
      </c>
      <c r="D27" s="7">
        <f t="shared" si="1"/>
        <v>0</v>
      </c>
      <c r="E27" s="68">
        <f t="shared" ref="E27" si="2">SUM(E14:E26)</f>
        <v>0</v>
      </c>
      <c r="F27" s="109"/>
      <c r="G27" s="109"/>
      <c r="H27" s="109"/>
      <c r="I27" s="5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</row>
    <row r="28" spans="1:55" x14ac:dyDescent="0.25">
      <c r="A28" s="4"/>
      <c r="B28" s="70"/>
      <c r="C28" s="70"/>
      <c r="D28" s="70"/>
      <c r="E28" s="70"/>
      <c r="F28" s="70"/>
      <c r="G28" s="7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 ht="15.75" x14ac:dyDescent="0.25">
      <c r="A30" s="9" t="s">
        <v>77</v>
      </c>
      <c r="B30" s="10"/>
      <c r="C30" s="10"/>
      <c r="D30" s="10"/>
      <c r="E30" s="10"/>
      <c r="F30" s="10"/>
      <c r="G30" s="10"/>
      <c r="H30" s="10"/>
      <c r="I30" s="10"/>
      <c r="J30" s="10"/>
      <c r="K30" s="5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 ht="15.75" x14ac:dyDescent="0.25">
      <c r="A31" s="11" t="s">
        <v>78</v>
      </c>
      <c r="B31" s="10"/>
      <c r="C31" s="10"/>
      <c r="D31" s="10"/>
      <c r="E31" s="10"/>
      <c r="F31" s="10"/>
      <c r="G31" s="10"/>
      <c r="H31" s="10"/>
      <c r="I31" s="10"/>
      <c r="J31" s="10"/>
      <c r="K31" s="59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</sheetData>
  <mergeCells count="33">
    <mergeCell ref="BE2:BE3"/>
    <mergeCell ref="B2:E2"/>
    <mergeCell ref="A1:BJ1"/>
    <mergeCell ref="BF2:BJ2"/>
    <mergeCell ref="A11:A13"/>
    <mergeCell ref="B11:B13"/>
    <mergeCell ref="C11:C13"/>
    <mergeCell ref="D11:D13"/>
    <mergeCell ref="F11:H13"/>
    <mergeCell ref="E11:E13"/>
    <mergeCell ref="A2:A3"/>
    <mergeCell ref="A10:H10"/>
    <mergeCell ref="X2:AE2"/>
    <mergeCell ref="AF2:AO2"/>
    <mergeCell ref="AP2:AX2"/>
    <mergeCell ref="AY2:BD2"/>
    <mergeCell ref="F27:H27"/>
    <mergeCell ref="F16:H16"/>
    <mergeCell ref="F17:H17"/>
    <mergeCell ref="F18:H18"/>
    <mergeCell ref="F19:H19"/>
    <mergeCell ref="F21:H21"/>
    <mergeCell ref="F22:H22"/>
    <mergeCell ref="F25:H25"/>
    <mergeCell ref="F26:H26"/>
    <mergeCell ref="F23:H23"/>
    <mergeCell ref="F24:H24"/>
    <mergeCell ref="F20:H20"/>
    <mergeCell ref="F2:H2"/>
    <mergeCell ref="F14:H14"/>
    <mergeCell ref="F15:H15"/>
    <mergeCell ref="I2:N2"/>
    <mergeCell ref="O2:W2"/>
  </mergeCells>
  <dataValidations count="2">
    <dataValidation type="list" allowBlank="1" showInputMessage="1" showErrorMessage="1" sqref="BH6:BJ6 G6:V6 X6:AD6 AF6:AN6 AP6:AW6 AY6:BC6" xr:uid="{A7841492-1312-4B30-B9CA-E1D1189F1179}">
      <formula1>"Oui,Non"</formula1>
    </dataValidation>
    <dataValidation type="list" allowBlank="1" showInputMessage="1" showErrorMessage="1" sqref="BE6" xr:uid="{E31AE75C-7FE8-4B14-8C65-925866A289D3}">
      <formula1>"2,3"</formula1>
    </dataValidation>
  </dataValidations>
  <hyperlinks>
    <hyperlink ref="A30" r:id="rId1" display="https://www.cnil.fr/fr/reglement-europeen-protection-donnees" xr:uid="{2374AD78-B850-4B01-B17D-CDE3BFB4C0FF}"/>
    <hyperlink ref="A31" r:id="rId2" display="https://www.cnil.fr/fr/reglement-europeen-protection-donnees" xr:uid="{522CB52A-36EE-4BE8-B474-DEAEDD40097F}"/>
  </hyperlinks>
  <pageMargins left="0.7" right="0.7" top="0.75" bottom="0.75" header="0.3" footer="0.3"/>
  <pageSetup paperSize="9" orientation="portrait" verticalDpi="0" r:id="rId3"/>
  <ignoredErrors>
    <ignoredError sqref="E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44FE-7779-44EA-BFDA-201AD5C6F580}">
  <dimension ref="A1:BJ29"/>
  <sheetViews>
    <sheetView topLeftCell="A3" zoomScaleNormal="100" workbookViewId="0">
      <selection activeCell="B12" sqref="B12:F24"/>
    </sheetView>
  </sheetViews>
  <sheetFormatPr baseColWidth="10" defaultColWidth="11.42578125" defaultRowHeight="15" x14ac:dyDescent="0.25"/>
  <cols>
    <col min="1" max="1" width="13" bestFit="1" customWidth="1"/>
    <col min="4" max="4" width="12.85546875" customWidth="1"/>
    <col min="5" max="5" width="13.42578125" customWidth="1"/>
    <col min="8" max="8" width="13.42578125" customWidth="1"/>
    <col min="9" max="9" width="13.140625" customWidth="1"/>
    <col min="10" max="10" width="12.85546875" customWidth="1"/>
    <col min="11" max="11" width="14.42578125" customWidth="1"/>
    <col min="13" max="13" width="17.5703125" customWidth="1"/>
    <col min="14" max="14" width="16.28515625" customWidth="1"/>
    <col min="27" max="27" width="12.5703125" customWidth="1"/>
    <col min="37" max="38" width="13.140625" customWidth="1"/>
    <col min="43" max="43" width="12.7109375" customWidth="1"/>
    <col min="44" max="44" width="14.5703125" customWidth="1"/>
    <col min="50" max="51" width="14.28515625" customWidth="1"/>
    <col min="52" max="52" width="15.5703125" customWidth="1"/>
    <col min="53" max="53" width="15" customWidth="1"/>
    <col min="56" max="56" width="13.85546875" customWidth="1"/>
    <col min="58" max="58" width="15.28515625" customWidth="1"/>
    <col min="59" max="59" width="7.140625" customWidth="1"/>
    <col min="60" max="60" width="15.42578125" customWidth="1"/>
  </cols>
  <sheetData>
    <row r="1" spans="1:62" ht="24" customHeight="1" thickBo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s="3" customFormat="1" ht="33.75" customHeight="1" x14ac:dyDescent="0.2">
      <c r="A2" s="110" t="s">
        <v>1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10</v>
      </c>
      <c r="BF2" s="116" t="s">
        <v>11</v>
      </c>
      <c r="BG2" s="117"/>
      <c r="BH2" s="117"/>
      <c r="BI2" s="117"/>
      <c r="BJ2" s="118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35" t="s">
        <v>60</v>
      </c>
      <c r="BG3" s="65" t="s">
        <v>61</v>
      </c>
      <c r="BH3" s="36" t="s">
        <v>62</v>
      </c>
      <c r="BI3" s="36" t="s">
        <v>63</v>
      </c>
      <c r="BJ3" s="20" t="s">
        <v>64</v>
      </c>
    </row>
    <row r="4" spans="1:62" s="2" customFormat="1" ht="32.25" customHeight="1" thickBot="1" x14ac:dyDescent="0.3">
      <c r="A4" s="31"/>
      <c r="B4" s="28"/>
      <c r="C4" s="29"/>
      <c r="D4" s="29"/>
      <c r="E4" s="62"/>
      <c r="F4" s="34"/>
      <c r="G4" s="30"/>
      <c r="H4" s="30"/>
      <c r="I4" s="12"/>
      <c r="J4" s="13"/>
      <c r="K4" s="13"/>
      <c r="L4" s="13"/>
      <c r="M4" s="13"/>
      <c r="N4" s="14"/>
      <c r="O4" s="15"/>
      <c r="P4" s="16"/>
      <c r="Q4" s="16"/>
      <c r="R4" s="16"/>
      <c r="S4" s="16"/>
      <c r="T4" s="16"/>
      <c r="U4" s="16"/>
      <c r="V4" s="16"/>
      <c r="W4" s="17"/>
      <c r="X4" s="43"/>
      <c r="Y4" s="44"/>
      <c r="Z4" s="44"/>
      <c r="AA4" s="44"/>
      <c r="AB4" s="44"/>
      <c r="AC4" s="44"/>
      <c r="AD4" s="44"/>
      <c r="AE4" s="45"/>
      <c r="AF4" s="21"/>
      <c r="AG4" s="22"/>
      <c r="AH4" s="22"/>
      <c r="AI4" s="22"/>
      <c r="AJ4" s="22"/>
      <c r="AK4" s="22"/>
      <c r="AL4" s="22"/>
      <c r="AM4" s="22"/>
      <c r="AN4" s="22"/>
      <c r="AO4" s="23"/>
      <c r="AP4" s="49"/>
      <c r="AQ4" s="50"/>
      <c r="AR4" s="50"/>
      <c r="AS4" s="50"/>
      <c r="AT4" s="50"/>
      <c r="AU4" s="50"/>
      <c r="AV4" s="50"/>
      <c r="AW4" s="50"/>
      <c r="AX4" s="51"/>
      <c r="AY4" s="52"/>
      <c r="AZ4" s="53"/>
      <c r="BA4" s="53"/>
      <c r="BB4" s="53"/>
      <c r="BC4" s="53"/>
      <c r="BD4" s="54"/>
      <c r="BE4" s="63"/>
      <c r="BF4" s="61"/>
      <c r="BG4" s="66">
        <f>BF4-A4</f>
        <v>0</v>
      </c>
      <c r="BH4" s="60"/>
      <c r="BI4" s="22"/>
      <c r="BJ4" s="23"/>
    </row>
    <row r="5" spans="1:6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62" ht="69" customHeight="1" x14ac:dyDescent="0.25">
      <c r="A6" s="4"/>
      <c r="B6" s="4"/>
      <c r="C6" s="4"/>
      <c r="D6" s="4"/>
      <c r="E6" s="4"/>
      <c r="F6" s="55" t="s">
        <v>65</v>
      </c>
      <c r="G6" s="8" t="s">
        <v>66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6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62" ht="33" customHeight="1" x14ac:dyDescent="0.25">
      <c r="A8" s="121" t="s">
        <v>67</v>
      </c>
      <c r="B8" s="122"/>
      <c r="C8" s="122"/>
      <c r="D8" s="122"/>
      <c r="E8" s="122"/>
      <c r="F8" s="122"/>
      <c r="G8" s="122"/>
      <c r="H8" s="122"/>
      <c r="I8" s="122"/>
      <c r="J8" s="132"/>
      <c r="K8" s="5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3"/>
      <c r="BE8" s="3"/>
      <c r="BF8" s="3"/>
      <c r="BG8" s="3"/>
    </row>
    <row r="9" spans="1:62" ht="15" customHeight="1" x14ac:dyDescent="0.25">
      <c r="A9" s="119" t="s">
        <v>68</v>
      </c>
      <c r="B9" s="119" t="s">
        <v>69</v>
      </c>
      <c r="C9" s="119" t="s">
        <v>70</v>
      </c>
      <c r="D9" s="119" t="s">
        <v>71</v>
      </c>
      <c r="E9" s="119" t="s">
        <v>72</v>
      </c>
      <c r="F9" s="119" t="s">
        <v>73</v>
      </c>
      <c r="G9" s="119" t="s">
        <v>74</v>
      </c>
      <c r="H9" s="119" t="s">
        <v>75</v>
      </c>
      <c r="I9" s="119"/>
      <c r="J9" s="119"/>
      <c r="K9" s="5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62" x14ac:dyDescent="0.25">
      <c r="A10" s="119"/>
      <c r="B10" s="120"/>
      <c r="C10" s="119"/>
      <c r="D10" s="120"/>
      <c r="E10" s="120"/>
      <c r="F10" s="119"/>
      <c r="G10" s="119"/>
      <c r="H10" s="119"/>
      <c r="I10" s="119"/>
      <c r="J10" s="119"/>
      <c r="K10" s="5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62" ht="27.75" customHeight="1" x14ac:dyDescent="0.25">
      <c r="A11" s="119"/>
      <c r="B11" s="120"/>
      <c r="C11" s="119"/>
      <c r="D11" s="120"/>
      <c r="E11" s="120"/>
      <c r="F11" s="119"/>
      <c r="G11" s="119"/>
      <c r="H11" s="119"/>
      <c r="I11" s="119"/>
      <c r="J11" s="119"/>
      <c r="K11" s="5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62" x14ac:dyDescent="0.25">
      <c r="A12" s="5"/>
      <c r="B12" s="67"/>
      <c r="C12" s="67"/>
      <c r="D12" s="67"/>
      <c r="E12" s="67"/>
      <c r="F12" s="67"/>
      <c r="G12" s="67">
        <f>SUM(B12:F12)</f>
        <v>0</v>
      </c>
      <c r="H12" s="99"/>
      <c r="I12" s="100"/>
      <c r="J12" s="101"/>
      <c r="K12" s="5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62" x14ac:dyDescent="0.25">
      <c r="B13" s="67"/>
      <c r="C13" s="67"/>
      <c r="D13" s="67"/>
      <c r="E13" s="67"/>
      <c r="F13" s="67"/>
      <c r="G13" s="67">
        <f t="shared" ref="G13:G24" si="0">SUM(B13:F13)</f>
        <v>0</v>
      </c>
      <c r="H13" s="102"/>
      <c r="I13" s="102"/>
      <c r="J13" s="102"/>
      <c r="K13" s="5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62" x14ac:dyDescent="0.25">
      <c r="A14" s="5"/>
      <c r="B14" s="67"/>
      <c r="C14" s="67"/>
      <c r="D14" s="67"/>
      <c r="E14" s="67"/>
      <c r="F14" s="67"/>
      <c r="G14" s="67">
        <f t="shared" si="0"/>
        <v>0</v>
      </c>
      <c r="H14" s="102"/>
      <c r="I14" s="102"/>
      <c r="J14" s="102"/>
      <c r="K14" s="5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62" x14ac:dyDescent="0.25">
      <c r="A15" s="5"/>
      <c r="B15" s="67"/>
      <c r="C15" s="67"/>
      <c r="D15" s="67"/>
      <c r="E15" s="67"/>
      <c r="F15" s="67"/>
      <c r="G15" s="67">
        <f t="shared" si="0"/>
        <v>0</v>
      </c>
      <c r="H15" s="102"/>
      <c r="I15" s="102"/>
      <c r="J15" s="102"/>
      <c r="K15" s="5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62" x14ac:dyDescent="0.25">
      <c r="A16" s="5"/>
      <c r="B16" s="67"/>
      <c r="C16" s="67"/>
      <c r="D16" s="67"/>
      <c r="E16" s="67"/>
      <c r="F16" s="67"/>
      <c r="G16" s="67">
        <f t="shared" si="0"/>
        <v>0</v>
      </c>
      <c r="H16" s="102"/>
      <c r="I16" s="102"/>
      <c r="J16" s="102"/>
      <c r="K16" s="5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25">
      <c r="A17" s="5"/>
      <c r="B17" s="67"/>
      <c r="C17" s="67"/>
      <c r="D17" s="67"/>
      <c r="E17" s="67"/>
      <c r="F17" s="67"/>
      <c r="G17" s="67">
        <f t="shared" si="0"/>
        <v>0</v>
      </c>
      <c r="H17" s="99"/>
      <c r="I17" s="100"/>
      <c r="J17" s="101"/>
      <c r="K17" s="5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25">
      <c r="A18" s="5"/>
      <c r="B18" s="67"/>
      <c r="C18" s="67"/>
      <c r="D18" s="67"/>
      <c r="E18" s="67"/>
      <c r="F18" s="67"/>
      <c r="G18" s="67">
        <f t="shared" si="0"/>
        <v>0</v>
      </c>
      <c r="H18" s="102"/>
      <c r="I18" s="102"/>
      <c r="J18" s="102"/>
      <c r="K18" s="5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25">
      <c r="A19" s="5"/>
      <c r="B19" s="67"/>
      <c r="C19" s="67"/>
      <c r="D19" s="67"/>
      <c r="E19" s="67"/>
      <c r="F19" s="67"/>
      <c r="G19" s="67">
        <f t="shared" si="0"/>
        <v>0</v>
      </c>
      <c r="H19" s="99"/>
      <c r="I19" s="100"/>
      <c r="J19" s="101"/>
      <c r="K19" s="5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25">
      <c r="A20" s="5"/>
      <c r="B20" s="67"/>
      <c r="C20" s="67"/>
      <c r="D20" s="67"/>
      <c r="E20" s="67"/>
      <c r="F20" s="67"/>
      <c r="G20" s="67">
        <f t="shared" si="0"/>
        <v>0</v>
      </c>
      <c r="H20" s="99"/>
      <c r="I20" s="100"/>
      <c r="J20" s="101"/>
      <c r="K20" s="5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25">
      <c r="A21" s="5"/>
      <c r="B21" s="67"/>
      <c r="C21" s="67"/>
      <c r="D21" s="67"/>
      <c r="E21" s="67"/>
      <c r="F21" s="67"/>
      <c r="G21" s="67">
        <f t="shared" si="0"/>
        <v>0</v>
      </c>
      <c r="H21" s="99"/>
      <c r="I21" s="100"/>
      <c r="J21" s="101"/>
      <c r="K21" s="5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25">
      <c r="A22" s="5"/>
      <c r="B22" s="67"/>
      <c r="C22" s="67"/>
      <c r="D22" s="67"/>
      <c r="E22" s="67"/>
      <c r="F22" s="67"/>
      <c r="G22" s="67">
        <f t="shared" si="0"/>
        <v>0</v>
      </c>
      <c r="H22" s="99"/>
      <c r="I22" s="100"/>
      <c r="J22" s="101"/>
      <c r="K22" s="5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25">
      <c r="A23" s="5"/>
      <c r="B23" s="67"/>
      <c r="C23" s="67"/>
      <c r="D23" s="67"/>
      <c r="E23" s="67"/>
      <c r="F23" s="67"/>
      <c r="G23" s="67">
        <f t="shared" si="0"/>
        <v>0</v>
      </c>
      <c r="H23" s="99"/>
      <c r="I23" s="100"/>
      <c r="J23" s="101"/>
      <c r="K23" s="5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25">
      <c r="A24" s="6"/>
      <c r="B24" s="67"/>
      <c r="C24" s="67"/>
      <c r="D24" s="67"/>
      <c r="E24" s="67"/>
      <c r="F24" s="67"/>
      <c r="G24" s="67">
        <f t="shared" si="0"/>
        <v>0</v>
      </c>
      <c r="H24" s="99"/>
      <c r="I24" s="100"/>
      <c r="J24" s="101"/>
      <c r="K24" s="5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25">
      <c r="A25" s="7" t="s">
        <v>76</v>
      </c>
      <c r="B25" s="7">
        <f>SUM(B12:B24)</f>
        <v>0</v>
      </c>
      <c r="C25" s="7">
        <f t="shared" ref="C25:G25" si="1">SUM(C12:C24)</f>
        <v>0</v>
      </c>
      <c r="D25" s="7">
        <f t="shared" si="1"/>
        <v>0</v>
      </c>
      <c r="E25" s="7">
        <f t="shared" si="1"/>
        <v>0</v>
      </c>
      <c r="F25" s="7">
        <f t="shared" si="1"/>
        <v>0</v>
      </c>
      <c r="G25" s="68">
        <f t="shared" si="1"/>
        <v>0</v>
      </c>
      <c r="H25" s="109"/>
      <c r="I25" s="109"/>
      <c r="J25" s="109"/>
      <c r="K25" s="5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15.75" x14ac:dyDescent="0.25">
      <c r="A28" s="9" t="s">
        <v>77</v>
      </c>
      <c r="B28" s="10"/>
      <c r="C28" s="10"/>
      <c r="D28" s="10"/>
      <c r="E28" s="10"/>
      <c r="F28" s="10"/>
      <c r="G28" s="10"/>
      <c r="H28" s="10"/>
      <c r="I28" s="10"/>
      <c r="J28" s="10"/>
      <c r="K28" s="5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15.75" x14ac:dyDescent="0.25">
      <c r="A29" s="11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5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</sheetData>
  <mergeCells count="35">
    <mergeCell ref="A1:BJ1"/>
    <mergeCell ref="BF2:BJ2"/>
    <mergeCell ref="H17:J17"/>
    <mergeCell ref="H18:J18"/>
    <mergeCell ref="H19:J19"/>
    <mergeCell ref="H9:J11"/>
    <mergeCell ref="H12:J12"/>
    <mergeCell ref="H13:J13"/>
    <mergeCell ref="H14:J14"/>
    <mergeCell ref="H15:J15"/>
    <mergeCell ref="I2:N2"/>
    <mergeCell ref="O2:W2"/>
    <mergeCell ref="H23:J23"/>
    <mergeCell ref="H24:J24"/>
    <mergeCell ref="AF2:AO2"/>
    <mergeCell ref="AP2:AX2"/>
    <mergeCell ref="H25:J25"/>
    <mergeCell ref="H20:J20"/>
    <mergeCell ref="H21:J21"/>
    <mergeCell ref="H22:J22"/>
    <mergeCell ref="AY2:BD2"/>
    <mergeCell ref="H16:J16"/>
    <mergeCell ref="BE2:BE3"/>
    <mergeCell ref="A8:J8"/>
    <mergeCell ref="A9:A11"/>
    <mergeCell ref="B9:B11"/>
    <mergeCell ref="C9:C11"/>
    <mergeCell ref="D9:D11"/>
    <mergeCell ref="E9:E11"/>
    <mergeCell ref="F9:F11"/>
    <mergeCell ref="G9:G11"/>
    <mergeCell ref="A2:A3"/>
    <mergeCell ref="B2:E2"/>
    <mergeCell ref="F2:H2"/>
    <mergeCell ref="X2:AE2"/>
  </mergeCells>
  <dataValidations count="3">
    <dataValidation type="list" allowBlank="1" showInputMessage="1" showErrorMessage="1" sqref="BE4" xr:uid="{8F2C6F8B-9D01-4D74-AFC3-62596EC62858}">
      <formula1>"2,3"</formula1>
    </dataValidation>
    <dataValidation type="list" allowBlank="1" showInputMessage="1" showErrorMessage="1" sqref="F9:F11" xr:uid="{DBCFA1C4-0AEF-4F76-BE17-6573BEE34A51}">
      <mc:AlternateContent xmlns:x12ac="http://schemas.microsoft.com/office/spreadsheetml/2011/1/ac" xmlns:mc="http://schemas.openxmlformats.org/markup-compatibility/2006">
        <mc:Choice Requires="x12ac">
          <x12ac:list>Gestion dossier,Partenaire Hors CAF,"CAF (CMG,Dossiers)",Gestion des RDV</x12ac:list>
        </mc:Choice>
        <mc:Fallback>
          <formula1>"Gestion dossier,Partenaire Hors CAF,CAF (CMG,Dossiers),Gestion des RDV"</formula1>
        </mc:Fallback>
      </mc:AlternateContent>
    </dataValidation>
    <dataValidation type="list" allowBlank="1" showInputMessage="1" showErrorMessage="1" sqref="BH4:BJ4 G4:V4 X4:AD4 AF4:AN4 AP4:AW4 AY4:BC4" xr:uid="{0BB6FF00-C4D1-4C10-811F-2CEB786F42C7}">
      <formula1>"Oui,Non"</formula1>
    </dataValidation>
  </dataValidations>
  <hyperlinks>
    <hyperlink ref="A28" r:id="rId1" display="https://www.cnil.fr/fr/reglement-europeen-protection-donnees" xr:uid="{C88E71EA-00A2-4212-B5F3-1A8B8201279C}"/>
    <hyperlink ref="A29" r:id="rId2" display="https://www.cnil.fr/fr/reglement-europeen-protection-donnees" xr:uid="{12EAEE1C-8EA6-420B-AA0C-4007689447D7}"/>
  </hyperlinks>
  <pageMargins left="0.7" right="0.7" top="0.75" bottom="0.75" header="0.3" footer="0.3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C5A9B-70EC-44EB-9612-BEDC8A5A4985}">
  <dimension ref="A1:BJ29"/>
  <sheetViews>
    <sheetView topLeftCell="A4" zoomScaleNormal="100" workbookViewId="0">
      <selection activeCell="B12" sqref="B12:F24"/>
    </sheetView>
  </sheetViews>
  <sheetFormatPr baseColWidth="10" defaultColWidth="11.42578125" defaultRowHeight="15" x14ac:dyDescent="0.25"/>
  <cols>
    <col min="1" max="1" width="13" bestFit="1" customWidth="1"/>
    <col min="4" max="4" width="12.85546875" customWidth="1"/>
    <col min="5" max="5" width="13.42578125" customWidth="1"/>
    <col min="8" max="8" width="13.42578125" customWidth="1"/>
    <col min="9" max="9" width="13.140625" customWidth="1"/>
    <col min="10" max="10" width="12.85546875" customWidth="1"/>
    <col min="11" max="11" width="14.42578125" customWidth="1"/>
    <col min="13" max="13" width="17.5703125" customWidth="1"/>
    <col min="14" max="14" width="16.28515625" customWidth="1"/>
    <col min="27" max="27" width="12.5703125" customWidth="1"/>
    <col min="37" max="38" width="13.140625" customWidth="1"/>
    <col min="43" max="43" width="12.7109375" customWidth="1"/>
    <col min="44" max="44" width="14.5703125" customWidth="1"/>
    <col min="50" max="51" width="14.28515625" customWidth="1"/>
    <col min="52" max="52" width="15.5703125" customWidth="1"/>
    <col min="53" max="53" width="15" customWidth="1"/>
    <col min="56" max="56" width="13.85546875" customWidth="1"/>
    <col min="58" max="58" width="15.28515625" customWidth="1"/>
    <col min="59" max="59" width="7.140625" customWidth="1"/>
    <col min="60" max="60" width="15.42578125" customWidth="1"/>
  </cols>
  <sheetData>
    <row r="1" spans="1:62" ht="24" customHeight="1" thickBo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s="3" customFormat="1" ht="33.75" customHeight="1" x14ac:dyDescent="0.2">
      <c r="A2" s="110" t="s">
        <v>1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10</v>
      </c>
      <c r="BF2" s="116" t="s">
        <v>11</v>
      </c>
      <c r="BG2" s="117"/>
      <c r="BH2" s="117"/>
      <c r="BI2" s="117"/>
      <c r="BJ2" s="118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35" t="s">
        <v>60</v>
      </c>
      <c r="BG3" s="65" t="s">
        <v>61</v>
      </c>
      <c r="BH3" s="36" t="s">
        <v>62</v>
      </c>
      <c r="BI3" s="36" t="s">
        <v>63</v>
      </c>
      <c r="BJ3" s="20" t="s">
        <v>64</v>
      </c>
    </row>
    <row r="4" spans="1:62" s="2" customFormat="1" ht="32.25" customHeight="1" thickBot="1" x14ac:dyDescent="0.3">
      <c r="A4" s="31"/>
      <c r="B4" s="28"/>
      <c r="C4" s="29"/>
      <c r="D4" s="29"/>
      <c r="E4" s="62"/>
      <c r="F4" s="34"/>
      <c r="G4" s="30"/>
      <c r="H4" s="30"/>
      <c r="I4" s="12"/>
      <c r="J4" s="13"/>
      <c r="K4" s="13"/>
      <c r="L4" s="13"/>
      <c r="M4" s="13"/>
      <c r="N4" s="14"/>
      <c r="O4" s="15"/>
      <c r="P4" s="16"/>
      <c r="Q4" s="16"/>
      <c r="R4" s="16"/>
      <c r="S4" s="16"/>
      <c r="T4" s="16"/>
      <c r="U4" s="16"/>
      <c r="V4" s="16"/>
      <c r="W4" s="17"/>
      <c r="X4" s="43"/>
      <c r="Y4" s="44"/>
      <c r="Z4" s="44"/>
      <c r="AA4" s="44"/>
      <c r="AB4" s="44"/>
      <c r="AC4" s="44"/>
      <c r="AD4" s="44"/>
      <c r="AE4" s="45"/>
      <c r="AF4" s="21"/>
      <c r="AG4" s="22"/>
      <c r="AH4" s="22"/>
      <c r="AI4" s="22"/>
      <c r="AJ4" s="22"/>
      <c r="AK4" s="22"/>
      <c r="AL4" s="22"/>
      <c r="AM4" s="22"/>
      <c r="AN4" s="22"/>
      <c r="AO4" s="23"/>
      <c r="AP4" s="49"/>
      <c r="AQ4" s="50"/>
      <c r="AR4" s="50"/>
      <c r="AS4" s="50"/>
      <c r="AT4" s="50"/>
      <c r="AU4" s="50"/>
      <c r="AV4" s="50"/>
      <c r="AW4" s="50"/>
      <c r="AX4" s="51"/>
      <c r="AY4" s="52"/>
      <c r="AZ4" s="53"/>
      <c r="BA4" s="53"/>
      <c r="BB4" s="53"/>
      <c r="BC4" s="53"/>
      <c r="BD4" s="54"/>
      <c r="BE4" s="63"/>
      <c r="BF4" s="61"/>
      <c r="BG4" s="66">
        <f>BF4-A4</f>
        <v>0</v>
      </c>
      <c r="BH4" s="60"/>
      <c r="BI4" s="22"/>
      <c r="BJ4" s="23"/>
    </row>
    <row r="5" spans="1:6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62" ht="69" customHeight="1" x14ac:dyDescent="0.25">
      <c r="A6" s="4"/>
      <c r="B6" s="4"/>
      <c r="C6" s="4"/>
      <c r="D6" s="4"/>
      <c r="E6" s="4"/>
      <c r="F6" s="55" t="s">
        <v>65</v>
      </c>
      <c r="G6" s="8" t="s">
        <v>66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6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62" ht="33" customHeight="1" x14ac:dyDescent="0.25">
      <c r="A8" s="121" t="s">
        <v>67</v>
      </c>
      <c r="B8" s="122"/>
      <c r="C8" s="122"/>
      <c r="D8" s="122"/>
      <c r="E8" s="122"/>
      <c r="F8" s="122"/>
      <c r="G8" s="122"/>
      <c r="H8" s="122"/>
      <c r="I8" s="122"/>
      <c r="J8" s="132"/>
      <c r="K8" s="5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3"/>
      <c r="BE8" s="3"/>
      <c r="BF8" s="3"/>
      <c r="BG8" s="3"/>
    </row>
    <row r="9" spans="1:62" ht="15" customHeight="1" x14ac:dyDescent="0.25">
      <c r="A9" s="119" t="s">
        <v>68</v>
      </c>
      <c r="B9" s="119" t="s">
        <v>69</v>
      </c>
      <c r="C9" s="119" t="s">
        <v>70</v>
      </c>
      <c r="D9" s="119" t="s">
        <v>71</v>
      </c>
      <c r="E9" s="119" t="s">
        <v>72</v>
      </c>
      <c r="F9" s="119" t="s">
        <v>73</v>
      </c>
      <c r="G9" s="119" t="s">
        <v>74</v>
      </c>
      <c r="H9" s="119" t="s">
        <v>75</v>
      </c>
      <c r="I9" s="119"/>
      <c r="J9" s="119"/>
      <c r="K9" s="5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62" x14ac:dyDescent="0.25">
      <c r="A10" s="119"/>
      <c r="B10" s="120"/>
      <c r="C10" s="119"/>
      <c r="D10" s="120"/>
      <c r="E10" s="120"/>
      <c r="F10" s="119"/>
      <c r="G10" s="119"/>
      <c r="H10" s="119"/>
      <c r="I10" s="119"/>
      <c r="J10" s="119"/>
      <c r="K10" s="5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62" ht="27.75" customHeight="1" x14ac:dyDescent="0.25">
      <c r="A11" s="119"/>
      <c r="B11" s="120"/>
      <c r="C11" s="119"/>
      <c r="D11" s="120"/>
      <c r="E11" s="120"/>
      <c r="F11" s="119"/>
      <c r="G11" s="119"/>
      <c r="H11" s="119"/>
      <c r="I11" s="119"/>
      <c r="J11" s="119"/>
      <c r="K11" s="5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62" x14ac:dyDescent="0.25">
      <c r="A12" s="5"/>
      <c r="B12" s="67"/>
      <c r="C12" s="67"/>
      <c r="D12" s="67"/>
      <c r="E12" s="67"/>
      <c r="F12" s="67"/>
      <c r="G12" s="67">
        <f>SUM(B12:F12)</f>
        <v>0</v>
      </c>
      <c r="H12" s="99"/>
      <c r="I12" s="100"/>
      <c r="J12" s="101"/>
      <c r="K12" s="5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62" x14ac:dyDescent="0.25">
      <c r="B13" s="67"/>
      <c r="C13" s="67"/>
      <c r="D13" s="67"/>
      <c r="E13" s="67"/>
      <c r="F13" s="67"/>
      <c r="G13" s="67">
        <f t="shared" ref="G13:G24" si="0">SUM(B13:F13)</f>
        <v>0</v>
      </c>
      <c r="H13" s="102"/>
      <c r="I13" s="102"/>
      <c r="J13" s="102"/>
      <c r="K13" s="5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62" x14ac:dyDescent="0.25">
      <c r="A14" s="5"/>
      <c r="B14" s="67"/>
      <c r="C14" s="67"/>
      <c r="D14" s="67"/>
      <c r="E14" s="67"/>
      <c r="F14" s="67"/>
      <c r="G14" s="67">
        <f t="shared" si="0"/>
        <v>0</v>
      </c>
      <c r="H14" s="102"/>
      <c r="I14" s="102"/>
      <c r="J14" s="102"/>
      <c r="K14" s="5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62" x14ac:dyDescent="0.25">
      <c r="A15" s="5"/>
      <c r="B15" s="67"/>
      <c r="C15" s="67"/>
      <c r="D15" s="67"/>
      <c r="E15" s="67"/>
      <c r="F15" s="67"/>
      <c r="G15" s="67">
        <f t="shared" si="0"/>
        <v>0</v>
      </c>
      <c r="H15" s="102"/>
      <c r="I15" s="102"/>
      <c r="J15" s="102"/>
      <c r="K15" s="5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62" x14ac:dyDescent="0.25">
      <c r="A16" s="5"/>
      <c r="B16" s="67"/>
      <c r="C16" s="67"/>
      <c r="D16" s="67"/>
      <c r="E16" s="67"/>
      <c r="F16" s="67"/>
      <c r="G16" s="67">
        <f t="shared" si="0"/>
        <v>0</v>
      </c>
      <c r="H16" s="102"/>
      <c r="I16" s="102"/>
      <c r="J16" s="102"/>
      <c r="K16" s="5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25">
      <c r="A17" s="5"/>
      <c r="B17" s="67"/>
      <c r="C17" s="67"/>
      <c r="D17" s="67"/>
      <c r="E17" s="67"/>
      <c r="F17" s="67"/>
      <c r="G17" s="67">
        <f t="shared" si="0"/>
        <v>0</v>
      </c>
      <c r="H17" s="99"/>
      <c r="I17" s="100"/>
      <c r="J17" s="101"/>
      <c r="K17" s="5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25">
      <c r="A18" s="5"/>
      <c r="B18" s="67"/>
      <c r="C18" s="67"/>
      <c r="D18" s="67"/>
      <c r="E18" s="67"/>
      <c r="F18" s="67"/>
      <c r="G18" s="67">
        <f t="shared" si="0"/>
        <v>0</v>
      </c>
      <c r="H18" s="102"/>
      <c r="I18" s="102"/>
      <c r="J18" s="102"/>
      <c r="K18" s="5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25">
      <c r="A19" s="5"/>
      <c r="B19" s="67"/>
      <c r="C19" s="67"/>
      <c r="D19" s="67"/>
      <c r="E19" s="67"/>
      <c r="F19" s="67"/>
      <c r="G19" s="67">
        <f t="shared" si="0"/>
        <v>0</v>
      </c>
      <c r="H19" s="99"/>
      <c r="I19" s="100"/>
      <c r="J19" s="101"/>
      <c r="K19" s="5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25">
      <c r="A20" s="5"/>
      <c r="B20" s="67"/>
      <c r="C20" s="67"/>
      <c r="D20" s="67"/>
      <c r="E20" s="67"/>
      <c r="F20" s="67"/>
      <c r="G20" s="67">
        <f t="shared" si="0"/>
        <v>0</v>
      </c>
      <c r="H20" s="99"/>
      <c r="I20" s="100"/>
      <c r="J20" s="101"/>
      <c r="K20" s="5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25">
      <c r="A21" s="5"/>
      <c r="B21" s="67"/>
      <c r="C21" s="67"/>
      <c r="D21" s="67"/>
      <c r="E21" s="67"/>
      <c r="F21" s="67"/>
      <c r="G21" s="67">
        <f t="shared" si="0"/>
        <v>0</v>
      </c>
      <c r="H21" s="99"/>
      <c r="I21" s="100"/>
      <c r="J21" s="101"/>
      <c r="K21" s="5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25">
      <c r="A22" s="5"/>
      <c r="B22" s="67"/>
      <c r="C22" s="67"/>
      <c r="D22" s="67"/>
      <c r="E22" s="67"/>
      <c r="F22" s="67"/>
      <c r="G22" s="67">
        <f t="shared" si="0"/>
        <v>0</v>
      </c>
      <c r="H22" s="99"/>
      <c r="I22" s="100"/>
      <c r="J22" s="101"/>
      <c r="K22" s="5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25">
      <c r="A23" s="5"/>
      <c r="B23" s="67"/>
      <c r="C23" s="67"/>
      <c r="D23" s="67"/>
      <c r="E23" s="67"/>
      <c r="F23" s="67"/>
      <c r="G23" s="67">
        <f t="shared" si="0"/>
        <v>0</v>
      </c>
      <c r="H23" s="99"/>
      <c r="I23" s="100"/>
      <c r="J23" s="101"/>
      <c r="K23" s="5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25">
      <c r="A24" s="6"/>
      <c r="B24" s="67"/>
      <c r="C24" s="67"/>
      <c r="D24" s="67"/>
      <c r="E24" s="67"/>
      <c r="F24" s="67"/>
      <c r="G24" s="67">
        <f t="shared" si="0"/>
        <v>0</v>
      </c>
      <c r="H24" s="99"/>
      <c r="I24" s="100"/>
      <c r="J24" s="101"/>
      <c r="K24" s="5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25">
      <c r="A25" s="7" t="s">
        <v>76</v>
      </c>
      <c r="B25" s="7">
        <f>SUM(B12:B24)</f>
        <v>0</v>
      </c>
      <c r="C25" s="7">
        <f t="shared" ref="C25:G25" si="1">SUM(C12:C24)</f>
        <v>0</v>
      </c>
      <c r="D25" s="7">
        <f t="shared" si="1"/>
        <v>0</v>
      </c>
      <c r="E25" s="7">
        <f t="shared" si="1"/>
        <v>0</v>
      </c>
      <c r="F25" s="7">
        <f t="shared" si="1"/>
        <v>0</v>
      </c>
      <c r="G25" s="68">
        <f t="shared" si="1"/>
        <v>0</v>
      </c>
      <c r="H25" s="109"/>
      <c r="I25" s="109"/>
      <c r="J25" s="109"/>
      <c r="K25" s="5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15.75" x14ac:dyDescent="0.25">
      <c r="A28" s="9" t="s">
        <v>77</v>
      </c>
      <c r="B28" s="10"/>
      <c r="C28" s="10"/>
      <c r="D28" s="10"/>
      <c r="E28" s="10"/>
      <c r="F28" s="10"/>
      <c r="G28" s="10"/>
      <c r="H28" s="10"/>
      <c r="I28" s="10"/>
      <c r="J28" s="10"/>
      <c r="K28" s="5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15.75" x14ac:dyDescent="0.25">
      <c r="A29" s="11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5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</sheetData>
  <mergeCells count="35">
    <mergeCell ref="A1:BJ1"/>
    <mergeCell ref="BF2:BJ2"/>
    <mergeCell ref="H17:J17"/>
    <mergeCell ref="H18:J18"/>
    <mergeCell ref="H19:J19"/>
    <mergeCell ref="H9:J11"/>
    <mergeCell ref="H12:J12"/>
    <mergeCell ref="H13:J13"/>
    <mergeCell ref="H14:J14"/>
    <mergeCell ref="H15:J15"/>
    <mergeCell ref="I2:N2"/>
    <mergeCell ref="O2:W2"/>
    <mergeCell ref="H23:J23"/>
    <mergeCell ref="H24:J24"/>
    <mergeCell ref="AF2:AO2"/>
    <mergeCell ref="AP2:AX2"/>
    <mergeCell ref="H25:J25"/>
    <mergeCell ref="H20:J20"/>
    <mergeCell ref="H21:J21"/>
    <mergeCell ref="H22:J22"/>
    <mergeCell ref="AY2:BD2"/>
    <mergeCell ref="H16:J16"/>
    <mergeCell ref="BE2:BE3"/>
    <mergeCell ref="A8:J8"/>
    <mergeCell ref="A9:A11"/>
    <mergeCell ref="B9:B11"/>
    <mergeCell ref="C9:C11"/>
    <mergeCell ref="D9:D11"/>
    <mergeCell ref="E9:E11"/>
    <mergeCell ref="F9:F11"/>
    <mergeCell ref="G9:G11"/>
    <mergeCell ref="A2:A3"/>
    <mergeCell ref="B2:E2"/>
    <mergeCell ref="F2:H2"/>
    <mergeCell ref="X2:AE2"/>
  </mergeCells>
  <dataValidations count="3">
    <dataValidation type="list" allowBlank="1" showInputMessage="1" showErrorMessage="1" sqref="BH4:BJ4 G4:V4 X4:AD4 AF4:AN4 AP4:AW4 AY4:BC4" xr:uid="{C8D0032E-FA56-41B7-A729-284FCFDEEBA0}">
      <formula1>"Oui,Non"</formula1>
    </dataValidation>
    <dataValidation type="list" allowBlank="1" showInputMessage="1" showErrorMessage="1" sqref="F9:F11" xr:uid="{D63D2288-4518-4B99-B17F-E9EB4E3193F6}">
      <mc:AlternateContent xmlns:x12ac="http://schemas.microsoft.com/office/spreadsheetml/2011/1/ac" xmlns:mc="http://schemas.openxmlformats.org/markup-compatibility/2006">
        <mc:Choice Requires="x12ac">
          <x12ac:list>Gestion dossier,Partenaire Hors CAF,"CAF (CMG,Dossiers)",Gestion des RDV</x12ac:list>
        </mc:Choice>
        <mc:Fallback>
          <formula1>"Gestion dossier,Partenaire Hors CAF,CAF (CMG,Dossiers),Gestion des RDV"</formula1>
        </mc:Fallback>
      </mc:AlternateContent>
    </dataValidation>
    <dataValidation type="list" allowBlank="1" showInputMessage="1" showErrorMessage="1" sqref="BE4" xr:uid="{F4925312-DBF2-4E01-BCB2-5728085CB0DD}">
      <formula1>"2,3"</formula1>
    </dataValidation>
  </dataValidations>
  <hyperlinks>
    <hyperlink ref="A28" r:id="rId1" display="https://www.cnil.fr/fr/reglement-europeen-protection-donnees" xr:uid="{592E32AF-E266-4DDA-8A8F-4D71C4FA13B6}"/>
    <hyperlink ref="A29" r:id="rId2" display="https://www.cnil.fr/fr/reglement-europeen-protection-donnees" xr:uid="{BDBA4ADD-7524-486F-9915-DA923EBFA36C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E39B2-889C-4137-A33C-653AB98772C6}">
  <dimension ref="A1:BJ29"/>
  <sheetViews>
    <sheetView topLeftCell="A6" zoomScaleNormal="100" workbookViewId="0">
      <selection activeCell="B12" sqref="B12:F24"/>
    </sheetView>
  </sheetViews>
  <sheetFormatPr baseColWidth="10" defaultColWidth="11.42578125" defaultRowHeight="15" x14ac:dyDescent="0.25"/>
  <cols>
    <col min="1" max="1" width="13" bestFit="1" customWidth="1"/>
    <col min="4" max="4" width="12.85546875" customWidth="1"/>
    <col min="5" max="5" width="13.42578125" customWidth="1"/>
    <col min="8" max="8" width="13.42578125" customWidth="1"/>
    <col min="9" max="9" width="13.140625" customWidth="1"/>
    <col min="10" max="10" width="12.85546875" customWidth="1"/>
    <col min="11" max="11" width="14.42578125" customWidth="1"/>
    <col min="13" max="13" width="17.5703125" customWidth="1"/>
    <col min="14" max="14" width="16.28515625" customWidth="1"/>
    <col min="27" max="27" width="12.5703125" customWidth="1"/>
    <col min="37" max="38" width="13.140625" customWidth="1"/>
    <col min="43" max="43" width="12.7109375" customWidth="1"/>
    <col min="44" max="44" width="14.5703125" customWidth="1"/>
    <col min="50" max="51" width="14.28515625" customWidth="1"/>
    <col min="52" max="52" width="15.5703125" customWidth="1"/>
    <col min="53" max="53" width="15" customWidth="1"/>
    <col min="56" max="56" width="13.85546875" customWidth="1"/>
    <col min="58" max="58" width="15.28515625" customWidth="1"/>
    <col min="59" max="59" width="7.140625" customWidth="1"/>
    <col min="60" max="60" width="15.42578125" customWidth="1"/>
  </cols>
  <sheetData>
    <row r="1" spans="1:62" ht="24" customHeight="1" thickBo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s="3" customFormat="1" ht="33.75" customHeight="1" x14ac:dyDescent="0.2">
      <c r="A2" s="110" t="s">
        <v>1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10</v>
      </c>
      <c r="BF2" s="116" t="s">
        <v>11</v>
      </c>
      <c r="BG2" s="117"/>
      <c r="BH2" s="117"/>
      <c r="BI2" s="117"/>
      <c r="BJ2" s="118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35" t="s">
        <v>60</v>
      </c>
      <c r="BG3" s="65" t="s">
        <v>61</v>
      </c>
      <c r="BH3" s="36" t="s">
        <v>62</v>
      </c>
      <c r="BI3" s="36" t="s">
        <v>63</v>
      </c>
      <c r="BJ3" s="20" t="s">
        <v>64</v>
      </c>
    </row>
    <row r="4" spans="1:62" s="2" customFormat="1" ht="32.25" customHeight="1" thickBot="1" x14ac:dyDescent="0.3">
      <c r="A4" s="31"/>
      <c r="B4" s="28"/>
      <c r="C4" s="29"/>
      <c r="D4" s="29"/>
      <c r="E4" s="62"/>
      <c r="F4" s="34"/>
      <c r="G4" s="30"/>
      <c r="H4" s="30"/>
      <c r="I4" s="12"/>
      <c r="J4" s="13"/>
      <c r="K4" s="13"/>
      <c r="L4" s="13"/>
      <c r="M4" s="13"/>
      <c r="N4" s="14"/>
      <c r="O4" s="15"/>
      <c r="P4" s="16"/>
      <c r="Q4" s="16"/>
      <c r="R4" s="16"/>
      <c r="S4" s="16"/>
      <c r="T4" s="16"/>
      <c r="U4" s="16"/>
      <c r="V4" s="16"/>
      <c r="W4" s="17"/>
      <c r="X4" s="43"/>
      <c r="Y4" s="44"/>
      <c r="Z4" s="44"/>
      <c r="AA4" s="44"/>
      <c r="AB4" s="44"/>
      <c r="AC4" s="44"/>
      <c r="AD4" s="44"/>
      <c r="AE4" s="45"/>
      <c r="AF4" s="21"/>
      <c r="AG4" s="22"/>
      <c r="AH4" s="22"/>
      <c r="AI4" s="22"/>
      <c r="AJ4" s="22"/>
      <c r="AK4" s="22"/>
      <c r="AL4" s="22"/>
      <c r="AM4" s="22"/>
      <c r="AN4" s="22"/>
      <c r="AO4" s="23"/>
      <c r="AP4" s="49"/>
      <c r="AQ4" s="50"/>
      <c r="AR4" s="50"/>
      <c r="AS4" s="50"/>
      <c r="AT4" s="50"/>
      <c r="AU4" s="50"/>
      <c r="AV4" s="50"/>
      <c r="AW4" s="50"/>
      <c r="AX4" s="51"/>
      <c r="AY4" s="52"/>
      <c r="AZ4" s="53"/>
      <c r="BA4" s="53"/>
      <c r="BB4" s="53"/>
      <c r="BC4" s="53"/>
      <c r="BD4" s="54"/>
      <c r="BE4" s="63"/>
      <c r="BF4" s="61"/>
      <c r="BG4" s="66">
        <f>BF4-A4</f>
        <v>0</v>
      </c>
      <c r="BH4" s="60"/>
      <c r="BI4" s="22"/>
      <c r="BJ4" s="23"/>
    </row>
    <row r="5" spans="1:6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62" ht="69" customHeight="1" x14ac:dyDescent="0.25">
      <c r="A6" s="4"/>
      <c r="B6" s="4"/>
      <c r="C6" s="4"/>
      <c r="D6" s="4"/>
      <c r="E6" s="4"/>
      <c r="F6" s="55" t="s">
        <v>65</v>
      </c>
      <c r="G6" s="8" t="s">
        <v>66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6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62" ht="33" customHeight="1" x14ac:dyDescent="0.25">
      <c r="A8" s="121" t="s">
        <v>67</v>
      </c>
      <c r="B8" s="122"/>
      <c r="C8" s="122"/>
      <c r="D8" s="122"/>
      <c r="E8" s="122"/>
      <c r="F8" s="122"/>
      <c r="G8" s="122"/>
      <c r="H8" s="122"/>
      <c r="I8" s="122"/>
      <c r="J8" s="132"/>
      <c r="K8" s="5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3"/>
      <c r="BE8" s="3"/>
      <c r="BF8" s="3"/>
      <c r="BG8" s="3"/>
    </row>
    <row r="9" spans="1:62" ht="15" customHeight="1" x14ac:dyDescent="0.25">
      <c r="A9" s="119" t="s">
        <v>68</v>
      </c>
      <c r="B9" s="119" t="s">
        <v>69</v>
      </c>
      <c r="C9" s="119" t="s">
        <v>70</v>
      </c>
      <c r="D9" s="119" t="s">
        <v>71</v>
      </c>
      <c r="E9" s="119" t="s">
        <v>72</v>
      </c>
      <c r="F9" s="119" t="s">
        <v>73</v>
      </c>
      <c r="G9" s="119" t="s">
        <v>74</v>
      </c>
      <c r="H9" s="119" t="s">
        <v>75</v>
      </c>
      <c r="I9" s="119"/>
      <c r="J9" s="119"/>
      <c r="K9" s="5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62" x14ac:dyDescent="0.25">
      <c r="A10" s="119"/>
      <c r="B10" s="120"/>
      <c r="C10" s="119"/>
      <c r="D10" s="120"/>
      <c r="E10" s="120"/>
      <c r="F10" s="119"/>
      <c r="G10" s="119"/>
      <c r="H10" s="119"/>
      <c r="I10" s="119"/>
      <c r="J10" s="119"/>
      <c r="K10" s="5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62" ht="27.75" customHeight="1" x14ac:dyDescent="0.25">
      <c r="A11" s="119"/>
      <c r="B11" s="120"/>
      <c r="C11" s="119"/>
      <c r="D11" s="120"/>
      <c r="E11" s="120"/>
      <c r="F11" s="119"/>
      <c r="G11" s="119"/>
      <c r="H11" s="119"/>
      <c r="I11" s="119"/>
      <c r="J11" s="119"/>
      <c r="K11" s="5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62" x14ac:dyDescent="0.25">
      <c r="A12" s="5"/>
      <c r="B12" s="67"/>
      <c r="C12" s="67"/>
      <c r="D12" s="67"/>
      <c r="E12" s="67"/>
      <c r="F12" s="67"/>
      <c r="G12" s="67">
        <f>SUM(B12:F12)</f>
        <v>0</v>
      </c>
      <c r="H12" s="99"/>
      <c r="I12" s="100"/>
      <c r="J12" s="101"/>
      <c r="K12" s="5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62" x14ac:dyDescent="0.25">
      <c r="B13" s="67"/>
      <c r="C13" s="67"/>
      <c r="D13" s="67"/>
      <c r="E13" s="67"/>
      <c r="F13" s="67"/>
      <c r="G13" s="67">
        <f t="shared" ref="G13:G24" si="0">SUM(B13:F13)</f>
        <v>0</v>
      </c>
      <c r="H13" s="102"/>
      <c r="I13" s="102"/>
      <c r="J13" s="102"/>
      <c r="K13" s="5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62" x14ac:dyDescent="0.25">
      <c r="A14" s="5"/>
      <c r="B14" s="67"/>
      <c r="C14" s="67"/>
      <c r="D14" s="67"/>
      <c r="E14" s="67"/>
      <c r="F14" s="67"/>
      <c r="G14" s="67">
        <f t="shared" si="0"/>
        <v>0</v>
      </c>
      <c r="H14" s="102"/>
      <c r="I14" s="102"/>
      <c r="J14" s="102"/>
      <c r="K14" s="5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62" x14ac:dyDescent="0.25">
      <c r="A15" s="5"/>
      <c r="B15" s="67"/>
      <c r="C15" s="67"/>
      <c r="D15" s="67"/>
      <c r="E15" s="67"/>
      <c r="F15" s="67"/>
      <c r="G15" s="67">
        <f t="shared" si="0"/>
        <v>0</v>
      </c>
      <c r="H15" s="102"/>
      <c r="I15" s="102"/>
      <c r="J15" s="102"/>
      <c r="K15" s="5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62" x14ac:dyDescent="0.25">
      <c r="A16" s="5"/>
      <c r="B16" s="67"/>
      <c r="C16" s="67"/>
      <c r="D16" s="67"/>
      <c r="E16" s="67"/>
      <c r="F16" s="67"/>
      <c r="G16" s="67">
        <f t="shared" si="0"/>
        <v>0</v>
      </c>
      <c r="H16" s="102"/>
      <c r="I16" s="102"/>
      <c r="J16" s="102"/>
      <c r="K16" s="5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25">
      <c r="A17" s="5"/>
      <c r="B17" s="67"/>
      <c r="C17" s="67"/>
      <c r="D17" s="67"/>
      <c r="E17" s="67"/>
      <c r="F17" s="67"/>
      <c r="G17" s="67">
        <f t="shared" si="0"/>
        <v>0</v>
      </c>
      <c r="H17" s="99"/>
      <c r="I17" s="100"/>
      <c r="J17" s="101"/>
      <c r="K17" s="5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25">
      <c r="A18" s="5"/>
      <c r="B18" s="67"/>
      <c r="C18" s="67"/>
      <c r="D18" s="67"/>
      <c r="E18" s="67"/>
      <c r="F18" s="67"/>
      <c r="G18" s="67">
        <f t="shared" si="0"/>
        <v>0</v>
      </c>
      <c r="H18" s="102"/>
      <c r="I18" s="102"/>
      <c r="J18" s="102"/>
      <c r="K18" s="5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25">
      <c r="A19" s="5"/>
      <c r="B19" s="67"/>
      <c r="C19" s="67"/>
      <c r="D19" s="67"/>
      <c r="E19" s="67"/>
      <c r="F19" s="67"/>
      <c r="G19" s="67">
        <f t="shared" si="0"/>
        <v>0</v>
      </c>
      <c r="H19" s="99"/>
      <c r="I19" s="100"/>
      <c r="J19" s="101"/>
      <c r="K19" s="5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25">
      <c r="A20" s="5"/>
      <c r="B20" s="67"/>
      <c r="C20" s="67"/>
      <c r="D20" s="67"/>
      <c r="E20" s="67"/>
      <c r="F20" s="67"/>
      <c r="G20" s="67">
        <f t="shared" si="0"/>
        <v>0</v>
      </c>
      <c r="H20" s="99"/>
      <c r="I20" s="100"/>
      <c r="J20" s="101"/>
      <c r="K20" s="5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25">
      <c r="A21" s="5"/>
      <c r="B21" s="67"/>
      <c r="C21" s="67"/>
      <c r="D21" s="67"/>
      <c r="E21" s="67"/>
      <c r="F21" s="67"/>
      <c r="G21" s="67">
        <f t="shared" si="0"/>
        <v>0</v>
      </c>
      <c r="H21" s="99"/>
      <c r="I21" s="100"/>
      <c r="J21" s="101"/>
      <c r="K21" s="5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25">
      <c r="A22" s="5"/>
      <c r="B22" s="67"/>
      <c r="C22" s="67"/>
      <c r="D22" s="67"/>
      <c r="E22" s="67"/>
      <c r="F22" s="67"/>
      <c r="G22" s="67">
        <f t="shared" si="0"/>
        <v>0</v>
      </c>
      <c r="H22" s="99"/>
      <c r="I22" s="100"/>
      <c r="J22" s="101"/>
      <c r="K22" s="5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25">
      <c r="A23" s="5"/>
      <c r="B23" s="67"/>
      <c r="C23" s="67"/>
      <c r="D23" s="67"/>
      <c r="E23" s="67"/>
      <c r="F23" s="67"/>
      <c r="G23" s="67">
        <f t="shared" si="0"/>
        <v>0</v>
      </c>
      <c r="H23" s="99"/>
      <c r="I23" s="100"/>
      <c r="J23" s="101"/>
      <c r="K23" s="5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25">
      <c r="A24" s="6"/>
      <c r="B24" s="67"/>
      <c r="C24" s="67"/>
      <c r="D24" s="67"/>
      <c r="E24" s="67"/>
      <c r="F24" s="67"/>
      <c r="G24" s="67">
        <f t="shared" si="0"/>
        <v>0</v>
      </c>
      <c r="H24" s="99"/>
      <c r="I24" s="100"/>
      <c r="J24" s="101"/>
      <c r="K24" s="5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25">
      <c r="A25" s="7" t="s">
        <v>76</v>
      </c>
      <c r="B25" s="7">
        <f>SUM(B12:B24)</f>
        <v>0</v>
      </c>
      <c r="C25" s="7">
        <f t="shared" ref="C25:G25" si="1">SUM(C12:C24)</f>
        <v>0</v>
      </c>
      <c r="D25" s="7">
        <f t="shared" si="1"/>
        <v>0</v>
      </c>
      <c r="E25" s="7">
        <f t="shared" si="1"/>
        <v>0</v>
      </c>
      <c r="F25" s="7">
        <f t="shared" si="1"/>
        <v>0</v>
      </c>
      <c r="G25" s="68">
        <f t="shared" si="1"/>
        <v>0</v>
      </c>
      <c r="H25" s="109"/>
      <c r="I25" s="109"/>
      <c r="J25" s="109"/>
      <c r="K25" s="5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15.75" x14ac:dyDescent="0.25">
      <c r="A28" s="9" t="s">
        <v>77</v>
      </c>
      <c r="B28" s="10"/>
      <c r="C28" s="10"/>
      <c r="D28" s="10"/>
      <c r="E28" s="10"/>
      <c r="F28" s="10"/>
      <c r="G28" s="10"/>
      <c r="H28" s="10"/>
      <c r="I28" s="10"/>
      <c r="J28" s="10"/>
      <c r="K28" s="5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15.75" x14ac:dyDescent="0.25">
      <c r="A29" s="11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5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</sheetData>
  <mergeCells count="35">
    <mergeCell ref="A1:BJ1"/>
    <mergeCell ref="BF2:BJ2"/>
    <mergeCell ref="H17:J17"/>
    <mergeCell ref="H18:J18"/>
    <mergeCell ref="H19:J19"/>
    <mergeCell ref="H9:J11"/>
    <mergeCell ref="H12:J12"/>
    <mergeCell ref="H13:J13"/>
    <mergeCell ref="H14:J14"/>
    <mergeCell ref="H15:J15"/>
    <mergeCell ref="I2:N2"/>
    <mergeCell ref="O2:W2"/>
    <mergeCell ref="H23:J23"/>
    <mergeCell ref="H24:J24"/>
    <mergeCell ref="AF2:AO2"/>
    <mergeCell ref="AP2:AX2"/>
    <mergeCell ref="H25:J25"/>
    <mergeCell ref="H20:J20"/>
    <mergeCell ref="H21:J21"/>
    <mergeCell ref="H22:J22"/>
    <mergeCell ref="AY2:BD2"/>
    <mergeCell ref="H16:J16"/>
    <mergeCell ref="BE2:BE3"/>
    <mergeCell ref="A8:J8"/>
    <mergeCell ref="A9:A11"/>
    <mergeCell ref="B9:B11"/>
    <mergeCell ref="C9:C11"/>
    <mergeCell ref="D9:D11"/>
    <mergeCell ref="E9:E11"/>
    <mergeCell ref="F9:F11"/>
    <mergeCell ref="G9:G11"/>
    <mergeCell ref="A2:A3"/>
    <mergeCell ref="B2:E2"/>
    <mergeCell ref="F2:H2"/>
    <mergeCell ref="X2:AE2"/>
  </mergeCells>
  <dataValidations count="3">
    <dataValidation type="list" allowBlank="1" showInputMessage="1" showErrorMessage="1" sqref="BE4" xr:uid="{BCBF6F2B-4D43-4038-A1BF-EFA24DE51030}">
      <formula1>"2,3"</formula1>
    </dataValidation>
    <dataValidation type="list" allowBlank="1" showInputMessage="1" showErrorMessage="1" sqref="F9:F11" xr:uid="{92A23F47-41F9-4AAB-8228-720AF97A9BFC}">
      <mc:AlternateContent xmlns:x12ac="http://schemas.microsoft.com/office/spreadsheetml/2011/1/ac" xmlns:mc="http://schemas.openxmlformats.org/markup-compatibility/2006">
        <mc:Choice Requires="x12ac">
          <x12ac:list>Gestion dossier,Partenaire Hors CAF,"CAF (CMG,Dossiers)",Gestion des RDV</x12ac:list>
        </mc:Choice>
        <mc:Fallback>
          <formula1>"Gestion dossier,Partenaire Hors CAF,CAF (CMG,Dossiers),Gestion des RDV"</formula1>
        </mc:Fallback>
      </mc:AlternateContent>
    </dataValidation>
    <dataValidation type="list" allowBlank="1" showInputMessage="1" showErrorMessage="1" sqref="BH4:BJ4 G4:V4 X4:AD4 AF4:AN4 AP4:AW4 AY4:BC4" xr:uid="{B8FE5F88-D3AB-40B1-A835-1BDE14373D20}">
      <formula1>"Oui,Non"</formula1>
    </dataValidation>
  </dataValidations>
  <hyperlinks>
    <hyperlink ref="A28" r:id="rId1" display="https://www.cnil.fr/fr/reglement-europeen-protection-donnees" xr:uid="{048B6538-D8A6-4B2E-8695-6B4D44805092}"/>
    <hyperlink ref="A29" r:id="rId2" display="https://www.cnil.fr/fr/reglement-europeen-protection-donnees" xr:uid="{2540B8EB-E6FD-444D-AAAD-922A7720F3DB}"/>
  </hyperlinks>
  <pageMargins left="0.7" right="0.7" top="0.75" bottom="0.75" header="0.3" footer="0.3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83C7-9750-4363-8215-4F26EB120C61}">
  <dimension ref="A1:BJ29"/>
  <sheetViews>
    <sheetView topLeftCell="A6" zoomScaleNormal="100" workbookViewId="0">
      <selection activeCell="B12" sqref="B12:F24"/>
    </sheetView>
  </sheetViews>
  <sheetFormatPr baseColWidth="10" defaultColWidth="11.42578125" defaultRowHeight="15" x14ac:dyDescent="0.25"/>
  <cols>
    <col min="1" max="1" width="13" bestFit="1" customWidth="1"/>
    <col min="4" max="4" width="12.85546875" customWidth="1"/>
    <col min="5" max="5" width="13.42578125" customWidth="1"/>
    <col min="8" max="8" width="13.42578125" customWidth="1"/>
    <col min="9" max="9" width="13.140625" customWidth="1"/>
    <col min="10" max="10" width="12.85546875" customWidth="1"/>
    <col min="11" max="11" width="14.42578125" customWidth="1"/>
    <col min="13" max="13" width="17.5703125" customWidth="1"/>
    <col min="14" max="14" width="16.28515625" customWidth="1"/>
    <col min="27" max="27" width="12.5703125" customWidth="1"/>
    <col min="37" max="38" width="13.140625" customWidth="1"/>
    <col min="43" max="43" width="12.7109375" customWidth="1"/>
    <col min="44" max="44" width="14.5703125" customWidth="1"/>
    <col min="50" max="51" width="14.28515625" customWidth="1"/>
    <col min="52" max="52" width="15.5703125" customWidth="1"/>
    <col min="53" max="53" width="15" customWidth="1"/>
    <col min="56" max="56" width="13.85546875" customWidth="1"/>
    <col min="58" max="58" width="15.28515625" customWidth="1"/>
    <col min="59" max="59" width="7.140625" customWidth="1"/>
    <col min="60" max="60" width="15.42578125" customWidth="1"/>
  </cols>
  <sheetData>
    <row r="1" spans="1:62" ht="24" customHeight="1" thickBo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s="3" customFormat="1" ht="33.75" customHeight="1" x14ac:dyDescent="0.2">
      <c r="A2" s="110" t="s">
        <v>1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10</v>
      </c>
      <c r="BF2" s="116" t="s">
        <v>11</v>
      </c>
      <c r="BG2" s="117"/>
      <c r="BH2" s="117"/>
      <c r="BI2" s="117"/>
      <c r="BJ2" s="118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35" t="s">
        <v>60</v>
      </c>
      <c r="BG3" s="65" t="s">
        <v>61</v>
      </c>
      <c r="BH3" s="36" t="s">
        <v>62</v>
      </c>
      <c r="BI3" s="36" t="s">
        <v>63</v>
      </c>
      <c r="BJ3" s="20" t="s">
        <v>64</v>
      </c>
    </row>
    <row r="4" spans="1:62" s="2" customFormat="1" ht="32.25" customHeight="1" thickBot="1" x14ac:dyDescent="0.3">
      <c r="A4" s="31"/>
      <c r="B4" s="28"/>
      <c r="C4" s="29"/>
      <c r="D4" s="29"/>
      <c r="E4" s="62"/>
      <c r="F4" s="34"/>
      <c r="G4" s="30"/>
      <c r="H4" s="30"/>
      <c r="I4" s="12"/>
      <c r="J4" s="13"/>
      <c r="K4" s="13"/>
      <c r="L4" s="13"/>
      <c r="M4" s="13"/>
      <c r="N4" s="14"/>
      <c r="O4" s="15"/>
      <c r="P4" s="16"/>
      <c r="Q4" s="16"/>
      <c r="R4" s="16"/>
      <c r="S4" s="16"/>
      <c r="T4" s="16"/>
      <c r="U4" s="16"/>
      <c r="V4" s="16"/>
      <c r="W4" s="17"/>
      <c r="X4" s="43"/>
      <c r="Y4" s="44"/>
      <c r="Z4" s="44"/>
      <c r="AA4" s="44"/>
      <c r="AB4" s="44"/>
      <c r="AC4" s="44"/>
      <c r="AD4" s="44"/>
      <c r="AE4" s="45"/>
      <c r="AF4" s="21"/>
      <c r="AG4" s="22"/>
      <c r="AH4" s="22"/>
      <c r="AI4" s="22"/>
      <c r="AJ4" s="22"/>
      <c r="AK4" s="22"/>
      <c r="AL4" s="22"/>
      <c r="AM4" s="22"/>
      <c r="AN4" s="22"/>
      <c r="AO4" s="23"/>
      <c r="AP4" s="49"/>
      <c r="AQ4" s="50"/>
      <c r="AR4" s="50"/>
      <c r="AS4" s="50"/>
      <c r="AT4" s="50"/>
      <c r="AU4" s="50"/>
      <c r="AV4" s="50"/>
      <c r="AW4" s="50"/>
      <c r="AX4" s="51"/>
      <c r="AY4" s="52"/>
      <c r="AZ4" s="53"/>
      <c r="BA4" s="53"/>
      <c r="BB4" s="53"/>
      <c r="BC4" s="53"/>
      <c r="BD4" s="54"/>
      <c r="BE4" s="63"/>
      <c r="BF4" s="61"/>
      <c r="BG4" s="66">
        <f>BF4-A4</f>
        <v>0</v>
      </c>
      <c r="BH4" s="60"/>
      <c r="BI4" s="22"/>
      <c r="BJ4" s="23"/>
    </row>
    <row r="5" spans="1:6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62" ht="69" customHeight="1" x14ac:dyDescent="0.25">
      <c r="A6" s="4"/>
      <c r="B6" s="4"/>
      <c r="C6" s="4"/>
      <c r="D6" s="4"/>
      <c r="E6" s="4"/>
      <c r="F6" s="55" t="s">
        <v>65</v>
      </c>
      <c r="G6" s="8" t="s">
        <v>66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6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62" ht="33" customHeight="1" x14ac:dyDescent="0.25">
      <c r="A8" s="121" t="s">
        <v>67</v>
      </c>
      <c r="B8" s="122"/>
      <c r="C8" s="122"/>
      <c r="D8" s="122"/>
      <c r="E8" s="122"/>
      <c r="F8" s="122"/>
      <c r="G8" s="122"/>
      <c r="H8" s="122"/>
      <c r="I8" s="122"/>
      <c r="J8" s="132"/>
      <c r="K8" s="5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3"/>
      <c r="BE8" s="3"/>
      <c r="BF8" s="3"/>
      <c r="BG8" s="3"/>
    </row>
    <row r="9" spans="1:62" ht="15" customHeight="1" x14ac:dyDescent="0.25">
      <c r="A9" s="119" t="s">
        <v>68</v>
      </c>
      <c r="B9" s="119" t="s">
        <v>69</v>
      </c>
      <c r="C9" s="119" t="s">
        <v>70</v>
      </c>
      <c r="D9" s="119" t="s">
        <v>71</v>
      </c>
      <c r="E9" s="119" t="s">
        <v>72</v>
      </c>
      <c r="F9" s="119" t="s">
        <v>73</v>
      </c>
      <c r="G9" s="119" t="s">
        <v>74</v>
      </c>
      <c r="H9" s="119" t="s">
        <v>75</v>
      </c>
      <c r="I9" s="119"/>
      <c r="J9" s="119"/>
      <c r="K9" s="5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62" x14ac:dyDescent="0.25">
      <c r="A10" s="119"/>
      <c r="B10" s="120"/>
      <c r="C10" s="119"/>
      <c r="D10" s="120"/>
      <c r="E10" s="120"/>
      <c r="F10" s="119"/>
      <c r="G10" s="119"/>
      <c r="H10" s="119"/>
      <c r="I10" s="119"/>
      <c r="J10" s="119"/>
      <c r="K10" s="5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62" ht="27.75" customHeight="1" x14ac:dyDescent="0.25">
      <c r="A11" s="119"/>
      <c r="B11" s="120"/>
      <c r="C11" s="119"/>
      <c r="D11" s="120"/>
      <c r="E11" s="120"/>
      <c r="F11" s="119"/>
      <c r="G11" s="119"/>
      <c r="H11" s="119"/>
      <c r="I11" s="119"/>
      <c r="J11" s="119"/>
      <c r="K11" s="5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62" x14ac:dyDescent="0.25">
      <c r="A12" s="5"/>
      <c r="B12" s="67"/>
      <c r="C12" s="67"/>
      <c r="D12" s="67"/>
      <c r="E12" s="67"/>
      <c r="F12" s="67"/>
      <c r="G12" s="67">
        <f>SUM(B12:F12)</f>
        <v>0</v>
      </c>
      <c r="H12" s="99"/>
      <c r="I12" s="100"/>
      <c r="J12" s="101"/>
      <c r="K12" s="5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62" x14ac:dyDescent="0.25">
      <c r="B13" s="67"/>
      <c r="C13" s="67"/>
      <c r="D13" s="67"/>
      <c r="E13" s="67"/>
      <c r="F13" s="67"/>
      <c r="G13" s="67">
        <f t="shared" ref="G13:G24" si="0">SUM(B13:F13)</f>
        <v>0</v>
      </c>
      <c r="H13" s="102"/>
      <c r="I13" s="102"/>
      <c r="J13" s="102"/>
      <c r="K13" s="5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62" x14ac:dyDescent="0.25">
      <c r="A14" s="5"/>
      <c r="B14" s="67"/>
      <c r="C14" s="67"/>
      <c r="D14" s="67"/>
      <c r="E14" s="67"/>
      <c r="F14" s="67"/>
      <c r="G14" s="67">
        <f t="shared" si="0"/>
        <v>0</v>
      </c>
      <c r="H14" s="102"/>
      <c r="I14" s="102"/>
      <c r="J14" s="102"/>
      <c r="K14" s="5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62" x14ac:dyDescent="0.25">
      <c r="A15" s="5"/>
      <c r="B15" s="67"/>
      <c r="C15" s="67"/>
      <c r="D15" s="67"/>
      <c r="E15" s="67"/>
      <c r="F15" s="67"/>
      <c r="G15" s="67">
        <f t="shared" si="0"/>
        <v>0</v>
      </c>
      <c r="H15" s="102"/>
      <c r="I15" s="102"/>
      <c r="J15" s="102"/>
      <c r="K15" s="5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62" x14ac:dyDescent="0.25">
      <c r="A16" s="5"/>
      <c r="B16" s="67"/>
      <c r="C16" s="67"/>
      <c r="D16" s="67"/>
      <c r="E16" s="67"/>
      <c r="F16" s="67"/>
      <c r="G16" s="67">
        <f t="shared" si="0"/>
        <v>0</v>
      </c>
      <c r="H16" s="102"/>
      <c r="I16" s="102"/>
      <c r="J16" s="102"/>
      <c r="K16" s="5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25">
      <c r="A17" s="5"/>
      <c r="B17" s="67"/>
      <c r="C17" s="67"/>
      <c r="D17" s="67"/>
      <c r="E17" s="67"/>
      <c r="F17" s="67"/>
      <c r="G17" s="67">
        <f t="shared" si="0"/>
        <v>0</v>
      </c>
      <c r="H17" s="99"/>
      <c r="I17" s="100"/>
      <c r="J17" s="101"/>
      <c r="K17" s="5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25">
      <c r="A18" s="5"/>
      <c r="B18" s="67"/>
      <c r="C18" s="67"/>
      <c r="D18" s="67"/>
      <c r="E18" s="67"/>
      <c r="F18" s="67"/>
      <c r="G18" s="67">
        <f t="shared" si="0"/>
        <v>0</v>
      </c>
      <c r="H18" s="102"/>
      <c r="I18" s="102"/>
      <c r="J18" s="102"/>
      <c r="K18" s="5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25">
      <c r="A19" s="5"/>
      <c r="B19" s="67"/>
      <c r="C19" s="67"/>
      <c r="D19" s="67"/>
      <c r="E19" s="67"/>
      <c r="F19" s="67"/>
      <c r="G19" s="67">
        <f t="shared" si="0"/>
        <v>0</v>
      </c>
      <c r="H19" s="99"/>
      <c r="I19" s="100"/>
      <c r="J19" s="101"/>
      <c r="K19" s="5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25">
      <c r="A20" s="5"/>
      <c r="B20" s="67"/>
      <c r="C20" s="67"/>
      <c r="D20" s="67"/>
      <c r="E20" s="67"/>
      <c r="F20" s="67"/>
      <c r="G20" s="67">
        <f t="shared" si="0"/>
        <v>0</v>
      </c>
      <c r="H20" s="99"/>
      <c r="I20" s="100"/>
      <c r="J20" s="101"/>
      <c r="K20" s="5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25">
      <c r="A21" s="5"/>
      <c r="B21" s="67"/>
      <c r="C21" s="67"/>
      <c r="D21" s="67"/>
      <c r="E21" s="67"/>
      <c r="F21" s="67"/>
      <c r="G21" s="67">
        <f t="shared" si="0"/>
        <v>0</v>
      </c>
      <c r="H21" s="99"/>
      <c r="I21" s="100"/>
      <c r="J21" s="101"/>
      <c r="K21" s="5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25">
      <c r="A22" s="5"/>
      <c r="B22" s="67"/>
      <c r="C22" s="67"/>
      <c r="D22" s="67"/>
      <c r="E22" s="67"/>
      <c r="F22" s="67"/>
      <c r="G22" s="67">
        <f t="shared" si="0"/>
        <v>0</v>
      </c>
      <c r="H22" s="99"/>
      <c r="I22" s="100"/>
      <c r="J22" s="101"/>
      <c r="K22" s="5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25">
      <c r="A23" s="5"/>
      <c r="B23" s="67"/>
      <c r="C23" s="67"/>
      <c r="D23" s="67"/>
      <c r="E23" s="67"/>
      <c r="F23" s="67"/>
      <c r="G23" s="67">
        <f t="shared" si="0"/>
        <v>0</v>
      </c>
      <c r="H23" s="99"/>
      <c r="I23" s="100"/>
      <c r="J23" s="101"/>
      <c r="K23" s="5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25">
      <c r="A24" s="6"/>
      <c r="B24" s="67"/>
      <c r="C24" s="67"/>
      <c r="D24" s="67"/>
      <c r="E24" s="67"/>
      <c r="F24" s="67"/>
      <c r="G24" s="67">
        <f t="shared" si="0"/>
        <v>0</v>
      </c>
      <c r="H24" s="99"/>
      <c r="I24" s="100"/>
      <c r="J24" s="101"/>
      <c r="K24" s="5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25">
      <c r="A25" s="7" t="s">
        <v>76</v>
      </c>
      <c r="B25" s="7">
        <f>SUM(B12:B24)</f>
        <v>0</v>
      </c>
      <c r="C25" s="7">
        <f t="shared" ref="C25:G25" si="1">SUM(C12:C24)</f>
        <v>0</v>
      </c>
      <c r="D25" s="7">
        <f t="shared" si="1"/>
        <v>0</v>
      </c>
      <c r="E25" s="7">
        <f t="shared" si="1"/>
        <v>0</v>
      </c>
      <c r="F25" s="7">
        <f t="shared" si="1"/>
        <v>0</v>
      </c>
      <c r="G25" s="68">
        <f t="shared" si="1"/>
        <v>0</v>
      </c>
      <c r="H25" s="109"/>
      <c r="I25" s="109"/>
      <c r="J25" s="109"/>
      <c r="K25" s="5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15.75" x14ac:dyDescent="0.25">
      <c r="A28" s="9" t="s">
        <v>77</v>
      </c>
      <c r="B28" s="10"/>
      <c r="C28" s="10"/>
      <c r="D28" s="10"/>
      <c r="E28" s="10"/>
      <c r="F28" s="10"/>
      <c r="G28" s="10"/>
      <c r="H28" s="10"/>
      <c r="I28" s="10"/>
      <c r="J28" s="10"/>
      <c r="K28" s="5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15.75" x14ac:dyDescent="0.25">
      <c r="A29" s="11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5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</sheetData>
  <mergeCells count="35">
    <mergeCell ref="A1:BJ1"/>
    <mergeCell ref="BF2:BJ2"/>
    <mergeCell ref="H17:J17"/>
    <mergeCell ref="H18:J18"/>
    <mergeCell ref="H19:J19"/>
    <mergeCell ref="H9:J11"/>
    <mergeCell ref="H12:J12"/>
    <mergeCell ref="H13:J13"/>
    <mergeCell ref="H14:J14"/>
    <mergeCell ref="H15:J15"/>
    <mergeCell ref="I2:N2"/>
    <mergeCell ref="O2:W2"/>
    <mergeCell ref="H23:J23"/>
    <mergeCell ref="H24:J24"/>
    <mergeCell ref="AF2:AO2"/>
    <mergeCell ref="AP2:AX2"/>
    <mergeCell ref="H25:J25"/>
    <mergeCell ref="H20:J20"/>
    <mergeCell ref="H21:J21"/>
    <mergeCell ref="H22:J22"/>
    <mergeCell ref="AY2:BD2"/>
    <mergeCell ref="H16:J16"/>
    <mergeCell ref="BE2:BE3"/>
    <mergeCell ref="A8:J8"/>
    <mergeCell ref="A9:A11"/>
    <mergeCell ref="B9:B11"/>
    <mergeCell ref="C9:C11"/>
    <mergeCell ref="D9:D11"/>
    <mergeCell ref="E9:E11"/>
    <mergeCell ref="F9:F11"/>
    <mergeCell ref="G9:G11"/>
    <mergeCell ref="A2:A3"/>
    <mergeCell ref="B2:E2"/>
    <mergeCell ref="F2:H2"/>
    <mergeCell ref="X2:AE2"/>
  </mergeCells>
  <dataValidations count="3">
    <dataValidation type="list" allowBlank="1" showInputMessage="1" showErrorMessage="1" sqref="BH4:BJ4 G4:V4 X4:AD4 AF4:AN4 AP4:AW4 AY4:BC4" xr:uid="{F0E231B6-8CA1-4F92-A7E3-0709F0F0FBB0}">
      <formula1>"Oui,Non"</formula1>
    </dataValidation>
    <dataValidation type="list" allowBlank="1" showInputMessage="1" showErrorMessage="1" sqref="F9:F11" xr:uid="{382A96A5-0EF3-4911-B0A3-BB35AFC2691D}">
      <mc:AlternateContent xmlns:x12ac="http://schemas.microsoft.com/office/spreadsheetml/2011/1/ac" xmlns:mc="http://schemas.openxmlformats.org/markup-compatibility/2006">
        <mc:Choice Requires="x12ac">
          <x12ac:list>Gestion dossier,Partenaire Hors CAF,"CAF (CMG,Dossiers)",Gestion des RDV</x12ac:list>
        </mc:Choice>
        <mc:Fallback>
          <formula1>"Gestion dossier,Partenaire Hors CAF,CAF (CMG,Dossiers),Gestion des RDV"</formula1>
        </mc:Fallback>
      </mc:AlternateContent>
    </dataValidation>
    <dataValidation type="list" allowBlank="1" showInputMessage="1" showErrorMessage="1" sqref="BE4" xr:uid="{1B620E8E-5363-494B-809A-C188FEF3880A}">
      <formula1>"2,3"</formula1>
    </dataValidation>
  </dataValidations>
  <hyperlinks>
    <hyperlink ref="A28" r:id="rId1" display="https://www.cnil.fr/fr/reglement-europeen-protection-donnees" xr:uid="{AB2ED816-4DDD-4911-812B-8F2CBB2CB880}"/>
    <hyperlink ref="A29" r:id="rId2" display="https://www.cnil.fr/fr/reglement-europeen-protection-donnees" xr:uid="{B1183062-1419-4D03-92FB-015496104240}"/>
  </hyperlinks>
  <pageMargins left="0.7" right="0.7" top="0.75" bottom="0.75" header="0.3" footer="0.3"/>
  <pageSetup paperSize="9" orientation="portrait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D9212-01A3-4E50-A593-AF915D9EE8DA}">
  <dimension ref="A1:BJ29"/>
  <sheetViews>
    <sheetView topLeftCell="A4" zoomScaleNormal="100" workbookViewId="0">
      <selection activeCell="B12" sqref="B12:F24"/>
    </sheetView>
  </sheetViews>
  <sheetFormatPr baseColWidth="10" defaultColWidth="11.42578125" defaultRowHeight="15" x14ac:dyDescent="0.25"/>
  <cols>
    <col min="1" max="1" width="13" bestFit="1" customWidth="1"/>
    <col min="4" max="4" width="12.85546875" customWidth="1"/>
    <col min="5" max="5" width="13.42578125" customWidth="1"/>
    <col min="8" max="8" width="13.42578125" customWidth="1"/>
    <col min="9" max="9" width="13.140625" customWidth="1"/>
    <col min="10" max="10" width="12.85546875" customWidth="1"/>
    <col min="11" max="11" width="14.42578125" customWidth="1"/>
    <col min="13" max="13" width="17.5703125" customWidth="1"/>
    <col min="14" max="14" width="16.28515625" customWidth="1"/>
    <col min="27" max="27" width="12.5703125" customWidth="1"/>
    <col min="37" max="38" width="13.140625" customWidth="1"/>
    <col min="43" max="43" width="12.7109375" customWidth="1"/>
    <col min="44" max="44" width="14.5703125" customWidth="1"/>
    <col min="50" max="51" width="14.28515625" customWidth="1"/>
    <col min="52" max="52" width="15.5703125" customWidth="1"/>
    <col min="53" max="53" width="15" customWidth="1"/>
    <col min="56" max="56" width="13.85546875" customWidth="1"/>
    <col min="58" max="58" width="15.28515625" customWidth="1"/>
    <col min="59" max="59" width="7.140625" customWidth="1"/>
    <col min="60" max="60" width="15.42578125" customWidth="1"/>
  </cols>
  <sheetData>
    <row r="1" spans="1:62" ht="24" customHeight="1" thickBo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s="3" customFormat="1" ht="33.75" customHeight="1" x14ac:dyDescent="0.2">
      <c r="A2" s="110" t="s">
        <v>1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10</v>
      </c>
      <c r="BF2" s="116" t="s">
        <v>11</v>
      </c>
      <c r="BG2" s="117"/>
      <c r="BH2" s="117"/>
      <c r="BI2" s="117"/>
      <c r="BJ2" s="118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35" t="s">
        <v>60</v>
      </c>
      <c r="BG3" s="65" t="s">
        <v>61</v>
      </c>
      <c r="BH3" s="36" t="s">
        <v>62</v>
      </c>
      <c r="BI3" s="36" t="s">
        <v>63</v>
      </c>
      <c r="BJ3" s="20" t="s">
        <v>64</v>
      </c>
    </row>
    <row r="4" spans="1:62" s="2" customFormat="1" ht="32.25" customHeight="1" thickBot="1" x14ac:dyDescent="0.3">
      <c r="A4" s="31"/>
      <c r="B4" s="28"/>
      <c r="C4" s="29"/>
      <c r="D4" s="29"/>
      <c r="E4" s="62"/>
      <c r="F4" s="34"/>
      <c r="G4" s="30"/>
      <c r="H4" s="30"/>
      <c r="I4" s="12"/>
      <c r="J4" s="13"/>
      <c r="K4" s="13"/>
      <c r="L4" s="13"/>
      <c r="M4" s="13"/>
      <c r="N4" s="14"/>
      <c r="O4" s="15"/>
      <c r="P4" s="16"/>
      <c r="Q4" s="16"/>
      <c r="R4" s="16"/>
      <c r="S4" s="16"/>
      <c r="T4" s="16"/>
      <c r="U4" s="16"/>
      <c r="V4" s="16"/>
      <c r="W4" s="17"/>
      <c r="X4" s="43"/>
      <c r="Y4" s="44"/>
      <c r="Z4" s="44"/>
      <c r="AA4" s="44"/>
      <c r="AB4" s="44"/>
      <c r="AC4" s="44"/>
      <c r="AD4" s="44"/>
      <c r="AE4" s="45"/>
      <c r="AF4" s="21"/>
      <c r="AG4" s="22"/>
      <c r="AH4" s="22"/>
      <c r="AI4" s="22"/>
      <c r="AJ4" s="22"/>
      <c r="AK4" s="22"/>
      <c r="AL4" s="22"/>
      <c r="AM4" s="22"/>
      <c r="AN4" s="22"/>
      <c r="AO4" s="23"/>
      <c r="AP4" s="49"/>
      <c r="AQ4" s="50"/>
      <c r="AR4" s="50"/>
      <c r="AS4" s="50"/>
      <c r="AT4" s="50"/>
      <c r="AU4" s="50"/>
      <c r="AV4" s="50"/>
      <c r="AW4" s="50"/>
      <c r="AX4" s="51"/>
      <c r="AY4" s="52"/>
      <c r="AZ4" s="53"/>
      <c r="BA4" s="53"/>
      <c r="BB4" s="53"/>
      <c r="BC4" s="53"/>
      <c r="BD4" s="54"/>
      <c r="BE4" s="63"/>
      <c r="BF4" s="61"/>
      <c r="BG4" s="66">
        <f>BF4-A4</f>
        <v>0</v>
      </c>
      <c r="BH4" s="60"/>
      <c r="BI4" s="22"/>
      <c r="BJ4" s="23"/>
    </row>
    <row r="5" spans="1:6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62" ht="69" customHeight="1" x14ac:dyDescent="0.25">
      <c r="A6" s="4"/>
      <c r="B6" s="4"/>
      <c r="C6" s="4"/>
      <c r="D6" s="4"/>
      <c r="E6" s="4"/>
      <c r="F6" s="55" t="s">
        <v>65</v>
      </c>
      <c r="G6" s="8" t="s">
        <v>66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6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62" ht="33" customHeight="1" x14ac:dyDescent="0.25">
      <c r="A8" s="121" t="s">
        <v>67</v>
      </c>
      <c r="B8" s="122"/>
      <c r="C8" s="122"/>
      <c r="D8" s="122"/>
      <c r="E8" s="122"/>
      <c r="F8" s="122"/>
      <c r="G8" s="122"/>
      <c r="H8" s="122"/>
      <c r="I8" s="122"/>
      <c r="J8" s="132"/>
      <c r="K8" s="5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3"/>
      <c r="BE8" s="3"/>
      <c r="BF8" s="3"/>
      <c r="BG8" s="3"/>
    </row>
    <row r="9" spans="1:62" ht="15" customHeight="1" x14ac:dyDescent="0.25">
      <c r="A9" s="119" t="s">
        <v>68</v>
      </c>
      <c r="B9" s="119" t="s">
        <v>69</v>
      </c>
      <c r="C9" s="119" t="s">
        <v>70</v>
      </c>
      <c r="D9" s="119" t="s">
        <v>71</v>
      </c>
      <c r="E9" s="119" t="s">
        <v>72</v>
      </c>
      <c r="F9" s="119" t="s">
        <v>73</v>
      </c>
      <c r="G9" s="119" t="s">
        <v>74</v>
      </c>
      <c r="H9" s="119" t="s">
        <v>75</v>
      </c>
      <c r="I9" s="119"/>
      <c r="J9" s="119"/>
      <c r="K9" s="5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62" x14ac:dyDescent="0.25">
      <c r="A10" s="119"/>
      <c r="B10" s="120"/>
      <c r="C10" s="119"/>
      <c r="D10" s="120"/>
      <c r="E10" s="120"/>
      <c r="F10" s="119"/>
      <c r="G10" s="119"/>
      <c r="H10" s="119"/>
      <c r="I10" s="119"/>
      <c r="J10" s="119"/>
      <c r="K10" s="5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62" ht="27.75" customHeight="1" x14ac:dyDescent="0.25">
      <c r="A11" s="119"/>
      <c r="B11" s="120"/>
      <c r="C11" s="119"/>
      <c r="D11" s="120"/>
      <c r="E11" s="120"/>
      <c r="F11" s="119"/>
      <c r="G11" s="119"/>
      <c r="H11" s="119"/>
      <c r="I11" s="119"/>
      <c r="J11" s="119"/>
      <c r="K11" s="5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62" x14ac:dyDescent="0.25">
      <c r="A12" s="5"/>
      <c r="B12" s="67"/>
      <c r="C12" s="67"/>
      <c r="D12" s="67"/>
      <c r="E12" s="67"/>
      <c r="F12" s="67"/>
      <c r="G12" s="67">
        <f>SUM(B12:F12)</f>
        <v>0</v>
      </c>
      <c r="H12" s="99"/>
      <c r="I12" s="100"/>
      <c r="J12" s="101"/>
      <c r="K12" s="5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62" x14ac:dyDescent="0.25">
      <c r="B13" s="67"/>
      <c r="C13" s="67"/>
      <c r="D13" s="67"/>
      <c r="E13" s="67"/>
      <c r="F13" s="67"/>
      <c r="G13" s="67">
        <f t="shared" ref="G13:G24" si="0">SUM(B13:F13)</f>
        <v>0</v>
      </c>
      <c r="H13" s="102"/>
      <c r="I13" s="102"/>
      <c r="J13" s="102"/>
      <c r="K13" s="5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62" x14ac:dyDescent="0.25">
      <c r="A14" s="5"/>
      <c r="B14" s="67"/>
      <c r="C14" s="67"/>
      <c r="D14" s="67"/>
      <c r="E14" s="67"/>
      <c r="F14" s="67"/>
      <c r="G14" s="67">
        <f t="shared" si="0"/>
        <v>0</v>
      </c>
      <c r="H14" s="102"/>
      <c r="I14" s="102"/>
      <c r="J14" s="102"/>
      <c r="K14" s="5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62" x14ac:dyDescent="0.25">
      <c r="A15" s="5"/>
      <c r="B15" s="67"/>
      <c r="C15" s="67"/>
      <c r="D15" s="67"/>
      <c r="E15" s="67"/>
      <c r="F15" s="67"/>
      <c r="G15" s="67">
        <f t="shared" si="0"/>
        <v>0</v>
      </c>
      <c r="H15" s="102"/>
      <c r="I15" s="102"/>
      <c r="J15" s="102"/>
      <c r="K15" s="5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62" x14ac:dyDescent="0.25">
      <c r="A16" s="5"/>
      <c r="B16" s="67"/>
      <c r="C16" s="67"/>
      <c r="D16" s="67"/>
      <c r="E16" s="67"/>
      <c r="F16" s="67"/>
      <c r="G16" s="67">
        <f t="shared" si="0"/>
        <v>0</v>
      </c>
      <c r="H16" s="102"/>
      <c r="I16" s="102"/>
      <c r="J16" s="102"/>
      <c r="K16" s="5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25">
      <c r="A17" s="5"/>
      <c r="B17" s="67"/>
      <c r="C17" s="67"/>
      <c r="D17" s="67"/>
      <c r="E17" s="67"/>
      <c r="F17" s="67"/>
      <c r="G17" s="67">
        <f t="shared" si="0"/>
        <v>0</v>
      </c>
      <c r="H17" s="99"/>
      <c r="I17" s="100"/>
      <c r="J17" s="101"/>
      <c r="K17" s="5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25">
      <c r="A18" s="5"/>
      <c r="B18" s="67"/>
      <c r="C18" s="67"/>
      <c r="D18" s="67"/>
      <c r="E18" s="67"/>
      <c r="F18" s="67"/>
      <c r="G18" s="67">
        <f t="shared" si="0"/>
        <v>0</v>
      </c>
      <c r="H18" s="102"/>
      <c r="I18" s="102"/>
      <c r="J18" s="102"/>
      <c r="K18" s="5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25">
      <c r="A19" s="5"/>
      <c r="B19" s="67"/>
      <c r="C19" s="67"/>
      <c r="D19" s="67"/>
      <c r="E19" s="67"/>
      <c r="F19" s="67"/>
      <c r="G19" s="67">
        <f t="shared" si="0"/>
        <v>0</v>
      </c>
      <c r="H19" s="99"/>
      <c r="I19" s="100"/>
      <c r="J19" s="101"/>
      <c r="K19" s="5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25">
      <c r="A20" s="5"/>
      <c r="B20" s="67"/>
      <c r="C20" s="67"/>
      <c r="D20" s="67"/>
      <c r="E20" s="67"/>
      <c r="F20" s="67"/>
      <c r="G20" s="67">
        <f t="shared" si="0"/>
        <v>0</v>
      </c>
      <c r="H20" s="99"/>
      <c r="I20" s="100"/>
      <c r="J20" s="101"/>
      <c r="K20" s="5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25">
      <c r="A21" s="5"/>
      <c r="B21" s="67"/>
      <c r="C21" s="67"/>
      <c r="D21" s="67"/>
      <c r="E21" s="67"/>
      <c r="F21" s="67"/>
      <c r="G21" s="67">
        <f t="shared" si="0"/>
        <v>0</v>
      </c>
      <c r="H21" s="99"/>
      <c r="I21" s="100"/>
      <c r="J21" s="101"/>
      <c r="K21" s="5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25">
      <c r="A22" s="5"/>
      <c r="B22" s="67"/>
      <c r="C22" s="67"/>
      <c r="D22" s="67"/>
      <c r="E22" s="67"/>
      <c r="F22" s="67"/>
      <c r="G22" s="67">
        <f t="shared" si="0"/>
        <v>0</v>
      </c>
      <c r="H22" s="99"/>
      <c r="I22" s="100"/>
      <c r="J22" s="101"/>
      <c r="K22" s="5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25">
      <c r="A23" s="5"/>
      <c r="B23" s="67"/>
      <c r="C23" s="67"/>
      <c r="D23" s="67"/>
      <c r="E23" s="67"/>
      <c r="F23" s="67"/>
      <c r="G23" s="67">
        <f t="shared" si="0"/>
        <v>0</v>
      </c>
      <c r="H23" s="99"/>
      <c r="I23" s="100"/>
      <c r="J23" s="101"/>
      <c r="K23" s="5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25">
      <c r="A24" s="6"/>
      <c r="B24" s="67"/>
      <c r="C24" s="67"/>
      <c r="D24" s="67"/>
      <c r="E24" s="67"/>
      <c r="F24" s="67"/>
      <c r="G24" s="67">
        <f t="shared" si="0"/>
        <v>0</v>
      </c>
      <c r="H24" s="99"/>
      <c r="I24" s="100"/>
      <c r="J24" s="101"/>
      <c r="K24" s="5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25">
      <c r="A25" s="7" t="s">
        <v>76</v>
      </c>
      <c r="B25" s="7">
        <f>SUM(B12:B24)</f>
        <v>0</v>
      </c>
      <c r="C25" s="7">
        <f t="shared" ref="C25:G25" si="1">SUM(C12:C24)</f>
        <v>0</v>
      </c>
      <c r="D25" s="7">
        <f t="shared" si="1"/>
        <v>0</v>
      </c>
      <c r="E25" s="7">
        <f t="shared" si="1"/>
        <v>0</v>
      </c>
      <c r="F25" s="7">
        <f t="shared" si="1"/>
        <v>0</v>
      </c>
      <c r="G25" s="68">
        <f t="shared" si="1"/>
        <v>0</v>
      </c>
      <c r="H25" s="109"/>
      <c r="I25" s="109"/>
      <c r="J25" s="109"/>
      <c r="K25" s="5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15.75" x14ac:dyDescent="0.25">
      <c r="A28" s="9" t="s">
        <v>77</v>
      </c>
      <c r="B28" s="10"/>
      <c r="C28" s="10"/>
      <c r="D28" s="10"/>
      <c r="E28" s="10"/>
      <c r="F28" s="10"/>
      <c r="G28" s="10"/>
      <c r="H28" s="10"/>
      <c r="I28" s="10"/>
      <c r="J28" s="10"/>
      <c r="K28" s="5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15.75" x14ac:dyDescent="0.25">
      <c r="A29" s="11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5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</sheetData>
  <mergeCells count="35">
    <mergeCell ref="A1:BJ1"/>
    <mergeCell ref="BF2:BJ2"/>
    <mergeCell ref="H17:J17"/>
    <mergeCell ref="H18:J18"/>
    <mergeCell ref="H19:J19"/>
    <mergeCell ref="H9:J11"/>
    <mergeCell ref="H12:J12"/>
    <mergeCell ref="H13:J13"/>
    <mergeCell ref="H14:J14"/>
    <mergeCell ref="H15:J15"/>
    <mergeCell ref="I2:N2"/>
    <mergeCell ref="O2:W2"/>
    <mergeCell ref="H23:J23"/>
    <mergeCell ref="H24:J24"/>
    <mergeCell ref="AF2:AO2"/>
    <mergeCell ref="AP2:AX2"/>
    <mergeCell ref="H25:J25"/>
    <mergeCell ref="H20:J20"/>
    <mergeCell ref="H21:J21"/>
    <mergeCell ref="H22:J22"/>
    <mergeCell ref="AY2:BD2"/>
    <mergeCell ref="H16:J16"/>
    <mergeCell ref="BE2:BE3"/>
    <mergeCell ref="A8:J8"/>
    <mergeCell ref="A9:A11"/>
    <mergeCell ref="B9:B11"/>
    <mergeCell ref="C9:C11"/>
    <mergeCell ref="D9:D11"/>
    <mergeCell ref="E9:E11"/>
    <mergeCell ref="F9:F11"/>
    <mergeCell ref="G9:G11"/>
    <mergeCell ref="A2:A3"/>
    <mergeCell ref="B2:E2"/>
    <mergeCell ref="F2:H2"/>
    <mergeCell ref="X2:AE2"/>
  </mergeCells>
  <dataValidations count="3">
    <dataValidation type="list" allowBlank="1" showInputMessage="1" showErrorMessage="1" sqref="BE4" xr:uid="{0136840A-A2EF-4D49-8364-18CA57CAFE0E}">
      <formula1>"2,3"</formula1>
    </dataValidation>
    <dataValidation type="list" allowBlank="1" showInputMessage="1" showErrorMessage="1" sqref="F9:F11" xr:uid="{E7761E49-27A0-489F-B648-9F3F78ED6F03}">
      <mc:AlternateContent xmlns:x12ac="http://schemas.microsoft.com/office/spreadsheetml/2011/1/ac" xmlns:mc="http://schemas.openxmlformats.org/markup-compatibility/2006">
        <mc:Choice Requires="x12ac">
          <x12ac:list>Gestion dossier,Partenaire Hors CAF,"CAF (CMG,Dossiers)",Gestion des RDV</x12ac:list>
        </mc:Choice>
        <mc:Fallback>
          <formula1>"Gestion dossier,Partenaire Hors CAF,CAF (CMG,Dossiers),Gestion des RDV"</formula1>
        </mc:Fallback>
      </mc:AlternateContent>
    </dataValidation>
    <dataValidation type="list" allowBlank="1" showInputMessage="1" showErrorMessage="1" sqref="BH4:BJ4 G4:V4 X4:AD4 AF4:AN4 AP4:AW4 AY4:BC4" xr:uid="{F503F345-4714-4A69-861A-D030B83AE106}">
      <formula1>"Oui,Non"</formula1>
    </dataValidation>
  </dataValidations>
  <hyperlinks>
    <hyperlink ref="A28" r:id="rId1" display="https://www.cnil.fr/fr/reglement-europeen-protection-donnees" xr:uid="{8FF91570-2716-4AF0-8C4A-9800274A4018}"/>
    <hyperlink ref="A29" r:id="rId2" display="https://www.cnil.fr/fr/reglement-europeen-protection-donnees" xr:uid="{42549042-4241-4A26-93DA-C1B57DD9B661}"/>
  </hyperlinks>
  <pageMargins left="0.7" right="0.7" top="0.75" bottom="0.75" header="0.3" footer="0.3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1EEE-6B84-435D-8E8B-412A71342167}">
  <dimension ref="A1:BJ29"/>
  <sheetViews>
    <sheetView topLeftCell="A3" zoomScaleNormal="100" workbookViewId="0">
      <selection activeCell="B12" sqref="B12:F24"/>
    </sheetView>
  </sheetViews>
  <sheetFormatPr baseColWidth="10" defaultColWidth="11.42578125" defaultRowHeight="15" x14ac:dyDescent="0.25"/>
  <cols>
    <col min="1" max="1" width="13" bestFit="1" customWidth="1"/>
    <col min="4" max="4" width="12.85546875" customWidth="1"/>
    <col min="5" max="5" width="13.42578125" customWidth="1"/>
    <col min="8" max="8" width="13.42578125" customWidth="1"/>
    <col min="9" max="9" width="13.140625" customWidth="1"/>
    <col min="10" max="10" width="12.85546875" customWidth="1"/>
    <col min="11" max="11" width="14.42578125" customWidth="1"/>
    <col min="13" max="13" width="17.5703125" customWidth="1"/>
    <col min="14" max="14" width="16.28515625" customWidth="1"/>
    <col min="27" max="27" width="12.5703125" customWidth="1"/>
    <col min="37" max="38" width="13.140625" customWidth="1"/>
    <col min="43" max="43" width="12.7109375" customWidth="1"/>
    <col min="44" max="44" width="14.5703125" customWidth="1"/>
    <col min="50" max="51" width="14.28515625" customWidth="1"/>
    <col min="52" max="52" width="15.5703125" customWidth="1"/>
    <col min="53" max="53" width="15" customWidth="1"/>
    <col min="56" max="56" width="13.85546875" customWidth="1"/>
    <col min="58" max="58" width="15.28515625" customWidth="1"/>
    <col min="59" max="59" width="7.140625" customWidth="1"/>
    <col min="60" max="60" width="15.42578125" customWidth="1"/>
  </cols>
  <sheetData>
    <row r="1" spans="1:62" ht="24" customHeight="1" thickBo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</row>
    <row r="2" spans="1:62" s="3" customFormat="1" ht="33.75" customHeight="1" x14ac:dyDescent="0.2">
      <c r="A2" s="110" t="s">
        <v>1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10</v>
      </c>
      <c r="BF2" s="116" t="s">
        <v>11</v>
      </c>
      <c r="BG2" s="117"/>
      <c r="BH2" s="117"/>
      <c r="BI2" s="117"/>
      <c r="BJ2" s="118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35" t="s">
        <v>60</v>
      </c>
      <c r="BG3" s="65" t="s">
        <v>61</v>
      </c>
      <c r="BH3" s="36" t="s">
        <v>62</v>
      </c>
      <c r="BI3" s="36" t="s">
        <v>63</v>
      </c>
      <c r="BJ3" s="20" t="s">
        <v>64</v>
      </c>
    </row>
    <row r="4" spans="1:62" s="2" customFormat="1" ht="32.25" customHeight="1" thickBot="1" x14ac:dyDescent="0.3">
      <c r="A4" s="31"/>
      <c r="B4" s="28"/>
      <c r="C4" s="29"/>
      <c r="D4" s="29"/>
      <c r="E4" s="62"/>
      <c r="F4" s="34"/>
      <c r="G4" s="30"/>
      <c r="H4" s="30"/>
      <c r="I4" s="12"/>
      <c r="J4" s="13"/>
      <c r="K4" s="13"/>
      <c r="L4" s="13"/>
      <c r="M4" s="13"/>
      <c r="N4" s="14"/>
      <c r="O4" s="15"/>
      <c r="P4" s="16"/>
      <c r="Q4" s="16"/>
      <c r="R4" s="16"/>
      <c r="S4" s="16"/>
      <c r="T4" s="16"/>
      <c r="U4" s="16"/>
      <c r="V4" s="16"/>
      <c r="W4" s="17"/>
      <c r="X4" s="43"/>
      <c r="Y4" s="44"/>
      <c r="Z4" s="44"/>
      <c r="AA4" s="44"/>
      <c r="AB4" s="44"/>
      <c r="AC4" s="44"/>
      <c r="AD4" s="44"/>
      <c r="AE4" s="45"/>
      <c r="AF4" s="21"/>
      <c r="AG4" s="22"/>
      <c r="AH4" s="22"/>
      <c r="AI4" s="22"/>
      <c r="AJ4" s="22"/>
      <c r="AK4" s="22"/>
      <c r="AL4" s="22"/>
      <c r="AM4" s="22"/>
      <c r="AN4" s="22"/>
      <c r="AO4" s="23"/>
      <c r="AP4" s="49"/>
      <c r="AQ4" s="50"/>
      <c r="AR4" s="50"/>
      <c r="AS4" s="50"/>
      <c r="AT4" s="50"/>
      <c r="AU4" s="50"/>
      <c r="AV4" s="50"/>
      <c r="AW4" s="50"/>
      <c r="AX4" s="51"/>
      <c r="AY4" s="52"/>
      <c r="AZ4" s="53"/>
      <c r="BA4" s="53"/>
      <c r="BB4" s="53"/>
      <c r="BC4" s="53"/>
      <c r="BD4" s="54"/>
      <c r="BE4" s="63"/>
      <c r="BF4" s="61"/>
      <c r="BG4" s="66">
        <f>BF4-A4</f>
        <v>0</v>
      </c>
      <c r="BH4" s="60"/>
      <c r="BI4" s="22"/>
      <c r="BJ4" s="23"/>
    </row>
    <row r="5" spans="1:6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62" ht="69" customHeight="1" x14ac:dyDescent="0.25">
      <c r="A6" s="4"/>
      <c r="B6" s="4"/>
      <c r="C6" s="4"/>
      <c r="D6" s="4"/>
      <c r="E6" s="4"/>
      <c r="F6" s="55" t="s">
        <v>65</v>
      </c>
      <c r="G6" s="8" t="s">
        <v>66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6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62" ht="33" customHeight="1" x14ac:dyDescent="0.25">
      <c r="A8" s="121" t="s">
        <v>67</v>
      </c>
      <c r="B8" s="122"/>
      <c r="C8" s="122"/>
      <c r="D8" s="122"/>
      <c r="E8" s="122"/>
      <c r="F8" s="122"/>
      <c r="G8" s="122"/>
      <c r="H8" s="122"/>
      <c r="I8" s="122"/>
      <c r="J8" s="132"/>
      <c r="K8" s="5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3"/>
      <c r="BE8" s="3"/>
      <c r="BF8" s="3"/>
      <c r="BG8" s="3"/>
    </row>
    <row r="9" spans="1:62" ht="15" customHeight="1" x14ac:dyDescent="0.25">
      <c r="A9" s="119" t="s">
        <v>68</v>
      </c>
      <c r="B9" s="119" t="s">
        <v>69</v>
      </c>
      <c r="C9" s="119" t="s">
        <v>70</v>
      </c>
      <c r="D9" s="119" t="s">
        <v>71</v>
      </c>
      <c r="E9" s="119" t="s">
        <v>72</v>
      </c>
      <c r="F9" s="119" t="s">
        <v>73</v>
      </c>
      <c r="G9" s="119" t="s">
        <v>74</v>
      </c>
      <c r="H9" s="119" t="s">
        <v>75</v>
      </c>
      <c r="I9" s="119"/>
      <c r="J9" s="119"/>
      <c r="K9" s="5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62" x14ac:dyDescent="0.25">
      <c r="A10" s="119"/>
      <c r="B10" s="120"/>
      <c r="C10" s="119"/>
      <c r="D10" s="120"/>
      <c r="E10" s="120"/>
      <c r="F10" s="119"/>
      <c r="G10" s="119"/>
      <c r="H10" s="119"/>
      <c r="I10" s="119"/>
      <c r="J10" s="119"/>
      <c r="K10" s="5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62" ht="27.75" customHeight="1" x14ac:dyDescent="0.25">
      <c r="A11" s="119"/>
      <c r="B11" s="120"/>
      <c r="C11" s="119"/>
      <c r="D11" s="120"/>
      <c r="E11" s="120"/>
      <c r="F11" s="119"/>
      <c r="G11" s="119"/>
      <c r="H11" s="119"/>
      <c r="I11" s="119"/>
      <c r="J11" s="119"/>
      <c r="K11" s="5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62" x14ac:dyDescent="0.25">
      <c r="A12" s="5"/>
      <c r="B12" s="67"/>
      <c r="C12" s="67"/>
      <c r="D12" s="67"/>
      <c r="E12" s="67"/>
      <c r="F12" s="67"/>
      <c r="G12" s="67">
        <f>SUM(B12:F12)</f>
        <v>0</v>
      </c>
      <c r="H12" s="99"/>
      <c r="I12" s="100"/>
      <c r="J12" s="101"/>
      <c r="K12" s="5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62" x14ac:dyDescent="0.25">
      <c r="B13" s="67"/>
      <c r="C13" s="67"/>
      <c r="D13" s="67"/>
      <c r="E13" s="67"/>
      <c r="F13" s="67"/>
      <c r="G13" s="67">
        <f t="shared" ref="G13:G24" si="0">SUM(B13:F13)</f>
        <v>0</v>
      </c>
      <c r="H13" s="102"/>
      <c r="I13" s="102"/>
      <c r="J13" s="102"/>
      <c r="K13" s="5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62" x14ac:dyDescent="0.25">
      <c r="A14" s="5"/>
      <c r="B14" s="67"/>
      <c r="C14" s="67"/>
      <c r="D14" s="67"/>
      <c r="E14" s="67"/>
      <c r="F14" s="67"/>
      <c r="G14" s="67">
        <f t="shared" si="0"/>
        <v>0</v>
      </c>
      <c r="H14" s="102"/>
      <c r="I14" s="102"/>
      <c r="J14" s="102"/>
      <c r="K14" s="5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62" x14ac:dyDescent="0.25">
      <c r="A15" s="5"/>
      <c r="B15" s="67"/>
      <c r="C15" s="67"/>
      <c r="D15" s="67"/>
      <c r="E15" s="67"/>
      <c r="F15" s="67"/>
      <c r="G15" s="67">
        <f t="shared" si="0"/>
        <v>0</v>
      </c>
      <c r="H15" s="102"/>
      <c r="I15" s="102"/>
      <c r="J15" s="102"/>
      <c r="K15" s="5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62" x14ac:dyDescent="0.25">
      <c r="A16" s="5"/>
      <c r="B16" s="67"/>
      <c r="C16" s="67"/>
      <c r="D16" s="67"/>
      <c r="E16" s="67"/>
      <c r="F16" s="67"/>
      <c r="G16" s="67">
        <f t="shared" si="0"/>
        <v>0</v>
      </c>
      <c r="H16" s="102"/>
      <c r="I16" s="102"/>
      <c r="J16" s="102"/>
      <c r="K16" s="5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25">
      <c r="A17" s="5"/>
      <c r="B17" s="67"/>
      <c r="C17" s="67"/>
      <c r="D17" s="67"/>
      <c r="E17" s="67"/>
      <c r="F17" s="67"/>
      <c r="G17" s="67">
        <f t="shared" si="0"/>
        <v>0</v>
      </c>
      <c r="H17" s="99"/>
      <c r="I17" s="100"/>
      <c r="J17" s="101"/>
      <c r="K17" s="5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25">
      <c r="A18" s="5"/>
      <c r="B18" s="67"/>
      <c r="C18" s="67"/>
      <c r="D18" s="67"/>
      <c r="E18" s="67"/>
      <c r="F18" s="67"/>
      <c r="G18" s="67">
        <f t="shared" si="0"/>
        <v>0</v>
      </c>
      <c r="H18" s="102"/>
      <c r="I18" s="102"/>
      <c r="J18" s="102"/>
      <c r="K18" s="5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25">
      <c r="A19" s="5"/>
      <c r="B19" s="67"/>
      <c r="C19" s="67"/>
      <c r="D19" s="67"/>
      <c r="E19" s="67"/>
      <c r="F19" s="67"/>
      <c r="G19" s="67">
        <f t="shared" si="0"/>
        <v>0</v>
      </c>
      <c r="H19" s="99"/>
      <c r="I19" s="100"/>
      <c r="J19" s="101"/>
      <c r="K19" s="5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25">
      <c r="A20" s="5"/>
      <c r="B20" s="67"/>
      <c r="C20" s="67"/>
      <c r="D20" s="67"/>
      <c r="E20" s="67"/>
      <c r="F20" s="67"/>
      <c r="G20" s="67">
        <f t="shared" si="0"/>
        <v>0</v>
      </c>
      <c r="H20" s="99"/>
      <c r="I20" s="100"/>
      <c r="J20" s="101"/>
      <c r="K20" s="58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25">
      <c r="A21" s="5"/>
      <c r="B21" s="67"/>
      <c r="C21" s="67"/>
      <c r="D21" s="67"/>
      <c r="E21" s="67"/>
      <c r="F21" s="67"/>
      <c r="G21" s="67">
        <f t="shared" si="0"/>
        <v>0</v>
      </c>
      <c r="H21" s="99"/>
      <c r="I21" s="100"/>
      <c r="J21" s="101"/>
      <c r="K21" s="5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25">
      <c r="A22" s="5"/>
      <c r="B22" s="67"/>
      <c r="C22" s="67"/>
      <c r="D22" s="67"/>
      <c r="E22" s="67"/>
      <c r="F22" s="67"/>
      <c r="G22" s="67">
        <f t="shared" si="0"/>
        <v>0</v>
      </c>
      <c r="H22" s="99"/>
      <c r="I22" s="100"/>
      <c r="J22" s="101"/>
      <c r="K22" s="5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25">
      <c r="A23" s="5"/>
      <c r="B23" s="67"/>
      <c r="C23" s="67"/>
      <c r="D23" s="67"/>
      <c r="E23" s="67"/>
      <c r="F23" s="67"/>
      <c r="G23" s="67">
        <f t="shared" si="0"/>
        <v>0</v>
      </c>
      <c r="H23" s="99"/>
      <c r="I23" s="100"/>
      <c r="J23" s="101"/>
      <c r="K23" s="5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25">
      <c r="A24" s="6"/>
      <c r="B24" s="67"/>
      <c r="C24" s="67"/>
      <c r="D24" s="67"/>
      <c r="E24" s="67"/>
      <c r="F24" s="67"/>
      <c r="G24" s="67">
        <f t="shared" si="0"/>
        <v>0</v>
      </c>
      <c r="H24" s="99"/>
      <c r="I24" s="100"/>
      <c r="J24" s="101"/>
      <c r="K24" s="58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25">
      <c r="A25" s="7" t="s">
        <v>76</v>
      </c>
      <c r="B25" s="7">
        <f>SUM(B12:B24)</f>
        <v>0</v>
      </c>
      <c r="C25" s="7">
        <f t="shared" ref="C25:G25" si="1">SUM(C12:C24)</f>
        <v>0</v>
      </c>
      <c r="D25" s="7">
        <f t="shared" si="1"/>
        <v>0</v>
      </c>
      <c r="E25" s="7">
        <f t="shared" si="1"/>
        <v>0</v>
      </c>
      <c r="F25" s="7">
        <f t="shared" si="1"/>
        <v>0</v>
      </c>
      <c r="G25" s="68">
        <f t="shared" si="1"/>
        <v>0</v>
      </c>
      <c r="H25" s="109"/>
      <c r="I25" s="109"/>
      <c r="J25" s="109"/>
      <c r="K25" s="5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ht="15.75" x14ac:dyDescent="0.25">
      <c r="A28" s="9" t="s">
        <v>77</v>
      </c>
      <c r="B28" s="10"/>
      <c r="C28" s="10"/>
      <c r="D28" s="10"/>
      <c r="E28" s="10"/>
      <c r="F28" s="10"/>
      <c r="G28" s="10"/>
      <c r="H28" s="10"/>
      <c r="I28" s="10"/>
      <c r="J28" s="10"/>
      <c r="K28" s="5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15.75" x14ac:dyDescent="0.25">
      <c r="A29" s="11" t="s">
        <v>78</v>
      </c>
      <c r="B29" s="10"/>
      <c r="C29" s="10"/>
      <c r="D29" s="10"/>
      <c r="E29" s="10"/>
      <c r="F29" s="10"/>
      <c r="G29" s="10"/>
      <c r="H29" s="10"/>
      <c r="I29" s="10"/>
      <c r="J29" s="10"/>
      <c r="K29" s="5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</sheetData>
  <mergeCells count="35">
    <mergeCell ref="A1:BJ1"/>
    <mergeCell ref="BF2:BJ2"/>
    <mergeCell ref="H17:J17"/>
    <mergeCell ref="H18:J18"/>
    <mergeCell ref="H19:J19"/>
    <mergeCell ref="H9:J11"/>
    <mergeCell ref="H12:J12"/>
    <mergeCell ref="H13:J13"/>
    <mergeCell ref="H14:J14"/>
    <mergeCell ref="H15:J15"/>
    <mergeCell ref="I2:N2"/>
    <mergeCell ref="O2:W2"/>
    <mergeCell ref="H23:J23"/>
    <mergeCell ref="H24:J24"/>
    <mergeCell ref="AF2:AO2"/>
    <mergeCell ref="AP2:AX2"/>
    <mergeCell ref="H25:J25"/>
    <mergeCell ref="H20:J20"/>
    <mergeCell ref="H21:J21"/>
    <mergeCell ref="H22:J22"/>
    <mergeCell ref="AY2:BD2"/>
    <mergeCell ref="H16:J16"/>
    <mergeCell ref="BE2:BE3"/>
    <mergeCell ref="A8:J8"/>
    <mergeCell ref="A9:A11"/>
    <mergeCell ref="B9:B11"/>
    <mergeCell ref="C9:C11"/>
    <mergeCell ref="D9:D11"/>
    <mergeCell ref="E9:E11"/>
    <mergeCell ref="F9:F11"/>
    <mergeCell ref="G9:G11"/>
    <mergeCell ref="A2:A3"/>
    <mergeCell ref="B2:E2"/>
    <mergeCell ref="F2:H2"/>
    <mergeCell ref="X2:AE2"/>
  </mergeCells>
  <dataValidations count="3">
    <dataValidation type="list" allowBlank="1" showInputMessage="1" showErrorMessage="1" sqref="BH4:BJ4 G4:V4 X4:AD4 AF4:AN4 AP4:AW4 AY4:BC4" xr:uid="{BA2BFE61-7F02-4DD4-8762-64D838EB9332}">
      <formula1>"Oui,Non"</formula1>
    </dataValidation>
    <dataValidation type="list" allowBlank="1" showInputMessage="1" showErrorMessage="1" sqref="F9:F11" xr:uid="{7FDC132D-A011-48C1-B5A3-6CC87AFA4336}">
      <mc:AlternateContent xmlns:x12ac="http://schemas.microsoft.com/office/spreadsheetml/2011/1/ac" xmlns:mc="http://schemas.openxmlformats.org/markup-compatibility/2006">
        <mc:Choice Requires="x12ac">
          <x12ac:list>Gestion dossier,Partenaire Hors CAF,"CAF (CMG,Dossiers)",Gestion des RDV</x12ac:list>
        </mc:Choice>
        <mc:Fallback>
          <formula1>"Gestion dossier,Partenaire Hors CAF,CAF (CMG,Dossiers),Gestion des RDV"</formula1>
        </mc:Fallback>
      </mc:AlternateContent>
    </dataValidation>
    <dataValidation type="list" allowBlank="1" showInputMessage="1" showErrorMessage="1" sqref="BE4" xr:uid="{B62681C2-EA77-4B55-939C-B6B833BC27B7}">
      <formula1>"2,3"</formula1>
    </dataValidation>
  </dataValidations>
  <hyperlinks>
    <hyperlink ref="A28" r:id="rId1" display="https://www.cnil.fr/fr/reglement-europeen-protection-donnees" xr:uid="{94E91055-EB02-4FD7-8574-C4528352D57F}"/>
    <hyperlink ref="A29" r:id="rId2" display="https://www.cnil.fr/fr/reglement-europeen-protection-donnees" xr:uid="{9E4E1C7E-2647-4DDC-AD6C-4481F28C66A1}"/>
  </hyperlinks>
  <pageMargins left="0.7" right="0.7" top="0.75" bottom="0.75" header="0.3" footer="0.3"/>
  <pageSetup paperSize="9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J12"/>
  <sheetViews>
    <sheetView workbookViewId="0">
      <selection activeCell="M11" sqref="M11"/>
    </sheetView>
  </sheetViews>
  <sheetFormatPr baseColWidth="10" defaultColWidth="11.42578125" defaultRowHeight="15" x14ac:dyDescent="0.25"/>
  <cols>
    <col min="1" max="1" width="11.85546875" bestFit="1" customWidth="1"/>
    <col min="8" max="8" width="13.28515625" customWidth="1"/>
    <col min="9" max="9" width="13.42578125" customWidth="1"/>
    <col min="10" max="10" width="13.5703125" customWidth="1"/>
    <col min="11" max="11" width="13.85546875" customWidth="1"/>
    <col min="13" max="13" width="13.7109375" customWidth="1"/>
    <col min="14" max="14" width="13.85546875" customWidth="1"/>
    <col min="50" max="50" width="13.28515625" customWidth="1"/>
    <col min="51" max="51" width="14" customWidth="1"/>
    <col min="56" max="56" width="17.42578125" customWidth="1"/>
    <col min="59" max="59" width="13.140625" customWidth="1"/>
    <col min="60" max="60" width="12.7109375" customWidth="1"/>
    <col min="61" max="61" width="12.85546875" customWidth="1"/>
  </cols>
  <sheetData>
    <row r="1" spans="1:62" ht="24" customHeight="1" thickBot="1" x14ac:dyDescent="0.3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</row>
    <row r="2" spans="1:62" s="3" customFormat="1" ht="33.75" customHeight="1" x14ac:dyDescent="0.2">
      <c r="A2" s="110" t="s">
        <v>79</v>
      </c>
      <c r="B2" s="112" t="s">
        <v>2</v>
      </c>
      <c r="C2" s="113"/>
      <c r="D2" s="113"/>
      <c r="E2" s="113"/>
      <c r="F2" s="96" t="s">
        <v>3</v>
      </c>
      <c r="G2" s="97"/>
      <c r="H2" s="98"/>
      <c r="I2" s="103" t="s">
        <v>4</v>
      </c>
      <c r="J2" s="104"/>
      <c r="K2" s="104"/>
      <c r="L2" s="104"/>
      <c r="M2" s="104"/>
      <c r="N2" s="105"/>
      <c r="O2" s="106" t="s">
        <v>5</v>
      </c>
      <c r="P2" s="107"/>
      <c r="Q2" s="107"/>
      <c r="R2" s="107"/>
      <c r="S2" s="107"/>
      <c r="T2" s="107"/>
      <c r="U2" s="107"/>
      <c r="V2" s="107"/>
      <c r="W2" s="108"/>
      <c r="X2" s="123" t="s">
        <v>6</v>
      </c>
      <c r="Y2" s="124"/>
      <c r="Z2" s="124"/>
      <c r="AA2" s="124"/>
      <c r="AB2" s="124"/>
      <c r="AC2" s="124"/>
      <c r="AD2" s="124"/>
      <c r="AE2" s="125"/>
      <c r="AF2" s="103" t="s">
        <v>7</v>
      </c>
      <c r="AG2" s="104"/>
      <c r="AH2" s="104"/>
      <c r="AI2" s="104"/>
      <c r="AJ2" s="104"/>
      <c r="AK2" s="104"/>
      <c r="AL2" s="104"/>
      <c r="AM2" s="104"/>
      <c r="AN2" s="104"/>
      <c r="AO2" s="105"/>
      <c r="AP2" s="126" t="s">
        <v>8</v>
      </c>
      <c r="AQ2" s="127"/>
      <c r="AR2" s="127"/>
      <c r="AS2" s="127"/>
      <c r="AT2" s="127"/>
      <c r="AU2" s="127"/>
      <c r="AV2" s="127"/>
      <c r="AW2" s="127"/>
      <c r="AX2" s="128"/>
      <c r="AY2" s="129" t="s">
        <v>9</v>
      </c>
      <c r="AZ2" s="130"/>
      <c r="BA2" s="130"/>
      <c r="BB2" s="130"/>
      <c r="BC2" s="130"/>
      <c r="BD2" s="131"/>
      <c r="BE2" s="110" t="s">
        <v>80</v>
      </c>
      <c r="BF2" s="110" t="s">
        <v>81</v>
      </c>
      <c r="BG2" s="103" t="s">
        <v>11</v>
      </c>
      <c r="BH2" s="104"/>
      <c r="BI2" s="104"/>
      <c r="BJ2" s="105"/>
    </row>
    <row r="3" spans="1:62" s="3" customFormat="1" ht="68.25" customHeight="1" x14ac:dyDescent="0.2">
      <c r="A3" s="111"/>
      <c r="B3" s="24" t="s">
        <v>12</v>
      </c>
      <c r="C3" s="25" t="s">
        <v>13</v>
      </c>
      <c r="D3" s="25" t="s">
        <v>14</v>
      </c>
      <c r="E3" s="32" t="s">
        <v>15</v>
      </c>
      <c r="F3" s="33" t="s">
        <v>13</v>
      </c>
      <c r="G3" s="26" t="s">
        <v>16</v>
      </c>
      <c r="H3" s="27" t="s">
        <v>17</v>
      </c>
      <c r="I3" s="35" t="s">
        <v>18</v>
      </c>
      <c r="J3" s="36" t="s">
        <v>19</v>
      </c>
      <c r="K3" s="36" t="s">
        <v>20</v>
      </c>
      <c r="L3" s="36" t="s">
        <v>21</v>
      </c>
      <c r="M3" s="36" t="s">
        <v>22</v>
      </c>
      <c r="N3" s="20" t="s">
        <v>23</v>
      </c>
      <c r="O3" s="37" t="s">
        <v>24</v>
      </c>
      <c r="P3" s="38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8" t="s">
        <v>31</v>
      </c>
      <c r="W3" s="39" t="s">
        <v>32</v>
      </c>
      <c r="X3" s="40" t="s">
        <v>33</v>
      </c>
      <c r="Y3" s="41" t="s">
        <v>34</v>
      </c>
      <c r="Z3" s="41" t="s">
        <v>35</v>
      </c>
      <c r="AA3" s="41" t="s">
        <v>36</v>
      </c>
      <c r="AB3" s="41" t="s">
        <v>37</v>
      </c>
      <c r="AC3" s="41" t="s">
        <v>38</v>
      </c>
      <c r="AD3" s="41" t="s">
        <v>39</v>
      </c>
      <c r="AE3" s="42" t="s">
        <v>32</v>
      </c>
      <c r="AF3" s="18" t="s">
        <v>40</v>
      </c>
      <c r="AG3" s="19" t="s">
        <v>41</v>
      </c>
      <c r="AH3" s="36" t="s">
        <v>42</v>
      </c>
      <c r="AI3" s="36" t="s">
        <v>43</v>
      </c>
      <c r="AJ3" s="36" t="s">
        <v>44</v>
      </c>
      <c r="AK3" s="36" t="s">
        <v>45</v>
      </c>
      <c r="AL3" s="36" t="s">
        <v>46</v>
      </c>
      <c r="AM3" s="36" t="s">
        <v>47</v>
      </c>
      <c r="AN3" s="36" t="s">
        <v>48</v>
      </c>
      <c r="AO3" s="20" t="s">
        <v>32</v>
      </c>
      <c r="AP3" s="46" t="s">
        <v>49</v>
      </c>
      <c r="AQ3" s="47" t="s">
        <v>50</v>
      </c>
      <c r="AR3" s="47" t="s">
        <v>46</v>
      </c>
      <c r="AS3" s="47" t="s">
        <v>51</v>
      </c>
      <c r="AT3" s="47" t="s">
        <v>47</v>
      </c>
      <c r="AU3" s="47" t="s">
        <v>52</v>
      </c>
      <c r="AV3" s="47" t="s">
        <v>48</v>
      </c>
      <c r="AW3" s="47" t="s">
        <v>53</v>
      </c>
      <c r="AX3" s="48" t="s">
        <v>32</v>
      </c>
      <c r="AY3" s="24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32" t="s">
        <v>32</v>
      </c>
      <c r="BE3" s="111" t="s">
        <v>59</v>
      </c>
      <c r="BF3" s="111" t="s">
        <v>59</v>
      </c>
      <c r="BG3" s="35" t="s">
        <v>82</v>
      </c>
      <c r="BH3" s="36" t="s">
        <v>62</v>
      </c>
      <c r="BI3" s="36" t="s">
        <v>63</v>
      </c>
      <c r="BJ3" s="20" t="s">
        <v>64</v>
      </c>
    </row>
    <row r="4" spans="1:62" s="2" customFormat="1" ht="32.25" customHeight="1" thickBot="1" x14ac:dyDescent="0.3">
      <c r="A4" s="31"/>
      <c r="B4" s="28">
        <f>'FAMILLE 1'!B6+'FAMILLE 2'!B4+'FAMILLE 3'!B4+'FAMILLE 4'!B4+'FAMILLE 5'!B4+'FAMILLE 6'!B4+'FAMILLE 7'!B4</f>
        <v>0</v>
      </c>
      <c r="C4" s="29" t="s">
        <v>83</v>
      </c>
      <c r="D4" s="29">
        <f>'FAMILLE 1'!D6+'FAMILLE 2'!D4+'FAMILLE 3'!D4+'FAMILLE 4'!D4+'FAMILLE 5'!D4+'FAMILLE 6'!D4+'FAMILLE 7'!D4</f>
        <v>0</v>
      </c>
      <c r="E4" s="62">
        <f>'FAMILLE 1'!E6+'FAMILLE 2'!E4+'FAMILLE 3'!E4+'FAMILLE 4'!E4+'FAMILLE 5'!E4+'FAMILLE 6'!E4+'FAMILLE 7'!E4</f>
        <v>0</v>
      </c>
      <c r="F4" s="34" t="s">
        <v>83</v>
      </c>
      <c r="G4" s="30">
        <f>COUNTIF('FAMILLE 1'!G6,"Oui")+COUNTIF('FAMILLE 2'!G4,"Oui")+COUNTIF('FAMILLE 3'!G4,"Oui")+COUNTIF('FAMILLE 4'!G4,"Oui")+COUNTIF('FAMILLE 5'!G4,"Oui")+COUNTIF('FAMILLE 6'!G4,"Oui")+COUNTIF('FAMILLE 7'!G4,"Oui")</f>
        <v>0</v>
      </c>
      <c r="H4" s="30">
        <f>COUNTIF('FAMILLE 1'!H6,"Oui")+COUNTIF('FAMILLE 2'!H4,"Oui")+COUNTIF('FAMILLE 3'!H4,"Oui")+COUNTIF('FAMILLE 4'!H4,"Oui")+COUNTIF('FAMILLE 5'!H4,"Oui")+COUNTIF('FAMILLE 6'!H4,"Oui")+COUNTIF('FAMILLE 7'!H4,"Oui")</f>
        <v>0</v>
      </c>
      <c r="I4" s="12">
        <f>COUNTIF('FAMILLE 1'!I6,"Oui")+COUNTIF('FAMILLE 2'!I4,"Oui")+COUNTIF('FAMILLE 3'!I4,"Oui")+COUNTIF('FAMILLE 4'!I4,"Oui")+COUNTIF('FAMILLE 5'!I4,"Oui")+COUNTIF('FAMILLE 6'!I4,"Oui")+COUNTIF('FAMILLE 7'!I4,"Oui")</f>
        <v>0</v>
      </c>
      <c r="J4" s="13">
        <f>COUNTIF('FAMILLE 1'!J6,"Oui")+COUNTIF('FAMILLE 2'!J4,"Oui")+COUNTIF('FAMILLE 3'!J4,"Oui")+COUNTIF('FAMILLE 4'!J4,"Oui")+COUNTIF('FAMILLE 5'!J4,"Oui")+COUNTIF('FAMILLE 6'!J4,"Oui")+COUNTIF('FAMILLE 7'!J4,"Oui")</f>
        <v>0</v>
      </c>
      <c r="K4" s="13">
        <f>COUNTIF('FAMILLE 1'!K6,"Oui")+COUNTIF('FAMILLE 2'!K4,"Oui")+COUNTIF('FAMILLE 3'!K4,"Oui")+COUNTIF('FAMILLE 4'!K4,"Oui")+COUNTIF('FAMILLE 5'!K4,"Oui")+COUNTIF('FAMILLE 6'!K4,"Oui")+COUNTIF('FAMILLE 7'!K4,"Oui")</f>
        <v>0</v>
      </c>
      <c r="L4" s="13">
        <f>COUNTIF('FAMILLE 1'!L6,"Oui")+COUNTIF('FAMILLE 2'!L4,"Oui")+COUNTIF('FAMILLE 3'!L4,"Oui")+COUNTIF('FAMILLE 4'!L4,"Oui")+COUNTIF('FAMILLE 5'!L4,"Oui")+COUNTIF('FAMILLE 6'!L4,"Oui")+COUNTIF('FAMILLE 7'!L4,"Oui")</f>
        <v>0</v>
      </c>
      <c r="M4" s="13">
        <f>COUNTIF('FAMILLE 1'!M6,"Oui")+COUNTIF('FAMILLE 2'!M4,"Oui")+COUNTIF('FAMILLE 3'!M4,"Oui")+COUNTIF('FAMILLE 4'!M4,"Oui")+COUNTIF('FAMILLE 5'!M4,"Oui")+COUNTIF('FAMILLE 6'!M4,"Oui")+COUNTIF('FAMILLE 7'!M4,"Oui")</f>
        <v>0</v>
      </c>
      <c r="N4" s="14">
        <f>COUNTIF('FAMILLE 1'!N6,"Oui")+COUNTIF('FAMILLE 2'!N4,"Oui")+COUNTIF('FAMILLE 3'!N4,"Oui")+COUNTIF('FAMILLE 4'!N4,"Oui")+COUNTIF('FAMILLE 5'!N4,"Oui")+COUNTIF('FAMILLE 6'!N4,"Oui")+COUNTIF('FAMILLE 7'!N4,"Oui")</f>
        <v>0</v>
      </c>
      <c r="O4" s="15">
        <f>COUNTIF('FAMILLE 1'!O6,"Oui")+COUNTIF('FAMILLE 2'!O4,"Oui")+COUNTIF('FAMILLE 3'!O4,"Oui")+COUNTIF('FAMILLE 4'!O4,"Oui")+COUNTIF('FAMILLE 5'!O4,"Oui")+COUNTIF('FAMILLE 6'!O4,"Oui")+COUNTIF('FAMILLE 7'!O4,"Oui")</f>
        <v>0</v>
      </c>
      <c r="P4" s="16">
        <f>COUNTIF('FAMILLE 1'!P6,"Oui")+COUNTIF('FAMILLE 2'!P4,"Oui")+COUNTIF('FAMILLE 3'!P4,"Oui")+COUNTIF('FAMILLE 4'!P4,"Oui")+COUNTIF('FAMILLE 5'!P4,"Oui")+COUNTIF('FAMILLE 6'!P4,"Oui")+COUNTIF('FAMILLE 7'!P4,"Oui")</f>
        <v>0</v>
      </c>
      <c r="Q4" s="16">
        <f>COUNTIF('FAMILLE 1'!Q6,"Oui")+COUNTIF('FAMILLE 2'!Q4,"Oui")+COUNTIF('FAMILLE 3'!Q4,"Oui")+COUNTIF('FAMILLE 4'!Q4,"Oui")+COUNTIF('FAMILLE 5'!Q4,"Oui")+COUNTIF('FAMILLE 6'!Q4,"Oui")+COUNTIF('FAMILLE 7'!Q4,"Oui")</f>
        <v>0</v>
      </c>
      <c r="R4" s="16">
        <f>COUNTIF('FAMILLE 1'!R6,"Oui")+COUNTIF('FAMILLE 2'!R4,"Oui")+COUNTIF('FAMILLE 3'!R4,"Oui")+COUNTIF('FAMILLE 4'!R4,"Oui")+COUNTIF('FAMILLE 5'!R4,"Oui")+COUNTIF('FAMILLE 6'!R4,"Oui")+COUNTIF('FAMILLE 7'!R4,"Oui")</f>
        <v>0</v>
      </c>
      <c r="S4" s="16">
        <f>COUNTIF('FAMILLE 1'!S6,"Oui")+COUNTIF('FAMILLE 2'!S4,"Oui")+COUNTIF('FAMILLE 3'!S4,"Oui")+COUNTIF('FAMILLE 4'!S4,"Oui")+COUNTIF('FAMILLE 5'!S4,"Oui")+COUNTIF('FAMILLE 6'!S4,"Oui")+COUNTIF('FAMILLE 7'!S4,"Oui")</f>
        <v>0</v>
      </c>
      <c r="T4" s="16">
        <f>COUNTIF('FAMILLE 1'!T6,"Oui")+COUNTIF('FAMILLE 2'!T4,"Oui")+COUNTIF('FAMILLE 3'!T4,"Oui")+COUNTIF('FAMILLE 4'!T4,"Oui")+COUNTIF('FAMILLE 5'!T4,"Oui")+COUNTIF('FAMILLE 6'!T4,"Oui")+COUNTIF('FAMILLE 7'!T4,"Oui")</f>
        <v>0</v>
      </c>
      <c r="U4" s="16">
        <f>COUNTIF('FAMILLE 1'!U6,"Oui")+COUNTIF('FAMILLE 2'!U4,"Oui")+COUNTIF('FAMILLE 3'!U4,"Oui")+COUNTIF('FAMILLE 4'!U4,"Oui")+COUNTIF('FAMILLE 5'!U4,"Oui")+COUNTIF('FAMILLE 6'!U4,"Oui")+COUNTIF('FAMILLE 7'!U4,"Oui")</f>
        <v>0</v>
      </c>
      <c r="V4" s="16">
        <f>COUNTIF('FAMILLE 1'!V6,"Oui")+COUNTIF('FAMILLE 2'!V4,"Oui")+COUNTIF('FAMILLE 3'!V4,"Oui")+COUNTIF('FAMILLE 4'!V4,"Oui")+COUNTIF('FAMILLE 5'!V4,"Oui")+COUNTIF('FAMILLE 6'!V4,"Oui")+COUNTIF('FAMILLE 7'!V4,"Oui")</f>
        <v>0</v>
      </c>
      <c r="W4" s="17"/>
      <c r="X4" s="43">
        <f>COUNTIF('FAMILLE 1'!X6,"Oui")+COUNTIF('FAMILLE 2'!X4,"Oui")+COUNTIF('FAMILLE 3'!X4,"Oui")+COUNTIF('FAMILLE 4'!X4,"Oui")+COUNTIF('FAMILLE 5'!X4,"Oui")+COUNTIF('FAMILLE 6'!X4,"Oui")+COUNTIF('FAMILLE 7'!X4,"Oui")</f>
        <v>0</v>
      </c>
      <c r="Y4" s="44">
        <f>COUNTIF('FAMILLE 1'!Y6,"Oui")+COUNTIF('FAMILLE 2'!Y4,"Oui")+COUNTIF('FAMILLE 3'!Y4,"Oui")+COUNTIF('FAMILLE 4'!Y4,"Oui")+COUNTIF('FAMILLE 5'!Y4,"Oui")+COUNTIF('FAMILLE 6'!Y4,"Oui")+COUNTIF('FAMILLE 7'!Y4,"Oui")</f>
        <v>0</v>
      </c>
      <c r="Z4" s="44">
        <f>COUNTIF('FAMILLE 1'!Z6,"Oui")+COUNTIF('FAMILLE 2'!Z4,"Oui")+COUNTIF('FAMILLE 3'!Z4,"Oui")+COUNTIF('FAMILLE 4'!Z4,"Oui")+COUNTIF('FAMILLE 5'!Z4,"Oui")+COUNTIF('FAMILLE 6'!Z4,"Oui")+COUNTIF('FAMILLE 7'!Z4,"Oui")</f>
        <v>0</v>
      </c>
      <c r="AA4" s="44">
        <f>COUNTIF('FAMILLE 1'!AA6,"Oui")+COUNTIF('FAMILLE 2'!AA4,"Oui")+COUNTIF('FAMILLE 3'!AA4,"Oui")+COUNTIF('FAMILLE 4'!AA4,"Oui")+COUNTIF('FAMILLE 5'!AA4,"Oui")+COUNTIF('FAMILLE 6'!AA4,"Oui")+COUNTIF('FAMILLE 7'!AA4,"Oui")</f>
        <v>0</v>
      </c>
      <c r="AB4" s="44">
        <f>COUNTIF('FAMILLE 1'!AB6,"Oui")+COUNTIF('FAMILLE 2'!AB4,"Oui")+COUNTIF('FAMILLE 3'!AB4,"Oui")+COUNTIF('FAMILLE 4'!AB4,"Oui")+COUNTIF('FAMILLE 5'!AB4,"Oui")+COUNTIF('FAMILLE 6'!AB4,"Oui")+COUNTIF('FAMILLE 7'!AB4,"Oui")</f>
        <v>0</v>
      </c>
      <c r="AC4" s="44">
        <f>COUNTIF('FAMILLE 1'!AC6,"Oui")+COUNTIF('FAMILLE 2'!AC4,"Oui")+COUNTIF('FAMILLE 3'!AC4,"Oui")+COUNTIF('FAMILLE 4'!AC4,"Oui")+COUNTIF('FAMILLE 5'!AC4,"Oui")+COUNTIF('FAMILLE 6'!AC4,"Oui")+COUNTIF('FAMILLE 7'!AC4,"Oui")</f>
        <v>0</v>
      </c>
      <c r="AD4" s="44">
        <f>COUNTIF('FAMILLE 1'!AD6,"Oui")+COUNTIF('FAMILLE 2'!AD4,"Oui")+COUNTIF('FAMILLE 3'!AD4,"Oui")+COUNTIF('FAMILLE 4'!AD4,"Oui")+COUNTIF('FAMILLE 5'!AD4,"Oui")+COUNTIF('FAMILLE 6'!AD4,"Oui")+COUNTIF('FAMILLE 7'!AD4,"Oui")</f>
        <v>0</v>
      </c>
      <c r="AE4" s="45"/>
      <c r="AF4" s="21">
        <f>COUNTIF('FAMILLE 1'!AF6,"Oui")+COUNTIF('FAMILLE 2'!AF4,"Oui")+COUNTIF('FAMILLE 3'!AF4,"Oui")+COUNTIF('FAMILLE 4'!AF4,"Oui")+COUNTIF('FAMILLE 5'!AF4,"Oui")+COUNTIF('FAMILLE 6'!AF4,"Oui")+COUNTIF('FAMILLE 7'!AF4,"Oui")</f>
        <v>0</v>
      </c>
      <c r="AG4" s="22">
        <f>COUNTIF('FAMILLE 1'!AG6,"Oui")+COUNTIF('FAMILLE 2'!AG4,"Oui")+COUNTIF('FAMILLE 3'!AG4,"Oui")+COUNTIF('FAMILLE 4'!AG4,"Oui")+COUNTIF('FAMILLE 5'!AG4,"Oui")+COUNTIF('FAMILLE 6'!AG4,"Oui")+COUNTIF('FAMILLE 7'!AG4,"Oui")</f>
        <v>0</v>
      </c>
      <c r="AH4" s="22">
        <f>COUNTIF('FAMILLE 1'!AH6,"Oui")+COUNTIF('FAMILLE 2'!AH4,"Oui")+COUNTIF('FAMILLE 3'!AH4,"Oui")+COUNTIF('FAMILLE 4'!AH4,"Oui")+COUNTIF('FAMILLE 5'!AH4,"Oui")+COUNTIF('FAMILLE 6'!AH4,"Oui")+COUNTIF('FAMILLE 7'!AH4,"Oui")</f>
        <v>0</v>
      </c>
      <c r="AI4" s="22">
        <f>COUNTIF('FAMILLE 1'!AI6,"Oui")+COUNTIF('FAMILLE 2'!AI4,"Oui")+COUNTIF('FAMILLE 3'!AI4,"Oui")+COUNTIF('FAMILLE 4'!AI4,"Oui")+COUNTIF('FAMILLE 5'!AI4,"Oui")+COUNTIF('FAMILLE 6'!AI4,"Oui")+COUNTIF('FAMILLE 7'!AI4,"Oui")</f>
        <v>0</v>
      </c>
      <c r="AJ4" s="22">
        <f>COUNTIF('FAMILLE 1'!AJ6,"Oui")+COUNTIF('FAMILLE 2'!AJ4,"Oui")+COUNTIF('FAMILLE 3'!AJ4,"Oui")+COUNTIF('FAMILLE 4'!AJ4,"Oui")+COUNTIF('FAMILLE 5'!AJ4,"Oui")+COUNTIF('FAMILLE 6'!AJ4,"Oui")+COUNTIF('FAMILLE 7'!AJ4,"Oui")</f>
        <v>0</v>
      </c>
      <c r="AK4" s="22">
        <f>COUNTIF('FAMILLE 1'!AK6,"Oui")+COUNTIF('FAMILLE 2'!AK4,"Oui")+COUNTIF('FAMILLE 3'!AK4,"Oui")+COUNTIF('FAMILLE 4'!AK4,"Oui")+COUNTIF('FAMILLE 5'!AK4,"Oui")+COUNTIF('FAMILLE 6'!AK4,"Oui")+COUNTIF('FAMILLE 7'!AK4,"Oui")</f>
        <v>0</v>
      </c>
      <c r="AL4" s="22">
        <f>COUNTIF('FAMILLE 1'!AL6,"Oui")+COUNTIF('FAMILLE 2'!AL4,"Oui")+COUNTIF('FAMILLE 3'!AL4,"Oui")+COUNTIF('FAMILLE 4'!AL4,"Oui")+COUNTIF('FAMILLE 5'!AL4,"Oui")+COUNTIF('FAMILLE 6'!AL4,"Oui")+COUNTIF('FAMILLE 7'!AL4,"Oui")</f>
        <v>0</v>
      </c>
      <c r="AM4" s="22">
        <f>COUNTIF('FAMILLE 1'!AM6,"Oui")+COUNTIF('FAMILLE 2'!AM4,"Oui")+COUNTIF('FAMILLE 3'!AM4,"Oui")+COUNTIF('FAMILLE 4'!AM4,"Oui")+COUNTIF('FAMILLE 5'!AM4,"Oui")+COUNTIF('FAMILLE 6'!AM4,"Oui")+COUNTIF('FAMILLE 7'!AM4,"Oui")</f>
        <v>0</v>
      </c>
      <c r="AN4" s="22">
        <f>COUNTIF('FAMILLE 1'!AN6,"Oui")+COUNTIF('FAMILLE 2'!AN4,"Oui")+COUNTIF('FAMILLE 3'!AN4,"Oui")+COUNTIF('FAMILLE 4'!AN4,"Oui")+COUNTIF('FAMILLE 5'!AN4,"Oui")+COUNTIF('FAMILLE 6'!AN4,"Oui")+COUNTIF('FAMILLE 7'!AN4,"Oui")</f>
        <v>0</v>
      </c>
      <c r="AO4" s="23"/>
      <c r="AP4" s="49">
        <f>COUNTIF('FAMILLE 1'!AP6,"Oui")+COUNTIF('FAMILLE 2'!AP4,"Oui")+COUNTIF('FAMILLE 3'!AP4,"Oui")+COUNTIF('FAMILLE 4'!AP4,"Oui")+COUNTIF('FAMILLE 5'!AP4,"Oui")+COUNTIF('FAMILLE 6'!AP4,"Oui")+COUNTIF('FAMILLE 7'!AP4,"Oui")</f>
        <v>0</v>
      </c>
      <c r="AQ4" s="50">
        <f>COUNTIF('FAMILLE 1'!AQ6,"Oui")+COUNTIF('FAMILLE 2'!AQ4,"Oui")+COUNTIF('FAMILLE 3'!AQ4,"Oui")+COUNTIF('FAMILLE 4'!AQ4,"Oui")+COUNTIF('FAMILLE 5'!AQ4,"Oui")+COUNTIF('FAMILLE 6'!AQ4,"Oui")+COUNTIF('FAMILLE 7'!AQ4,"Oui")</f>
        <v>0</v>
      </c>
      <c r="AR4" s="50">
        <f>COUNTIF('FAMILLE 1'!AR6,"Oui")+COUNTIF('FAMILLE 2'!AR4,"Oui")+COUNTIF('FAMILLE 3'!AR4,"Oui")+COUNTIF('FAMILLE 4'!AR4,"Oui")+COUNTIF('FAMILLE 5'!AR4,"Oui")+COUNTIF('FAMILLE 6'!AR4,"Oui")+COUNTIF('FAMILLE 7'!AR4,"Oui")</f>
        <v>0</v>
      </c>
      <c r="AS4" s="50">
        <f>COUNTIF('FAMILLE 1'!AS6,"Oui")+COUNTIF('FAMILLE 2'!AS4,"Oui")+COUNTIF('FAMILLE 3'!AS4,"Oui")+COUNTIF('FAMILLE 4'!AS4,"Oui")+COUNTIF('FAMILLE 5'!AS4,"Oui")+COUNTIF('FAMILLE 6'!AS4,"Oui")+COUNTIF('FAMILLE 7'!AS4,"Oui")</f>
        <v>0</v>
      </c>
      <c r="AT4" s="50">
        <f>COUNTIF('FAMILLE 1'!AT6,"Oui")+COUNTIF('FAMILLE 2'!AT4,"Oui")+COUNTIF('FAMILLE 3'!AT4,"Oui")+COUNTIF('FAMILLE 4'!AT4,"Oui")+COUNTIF('FAMILLE 5'!AT4,"Oui")+COUNTIF('FAMILLE 6'!AT4,"Oui")+COUNTIF('FAMILLE 7'!AT4,"Oui")</f>
        <v>0</v>
      </c>
      <c r="AU4" s="50">
        <f>COUNTIF('FAMILLE 1'!AU6,"Oui")+COUNTIF('FAMILLE 2'!AU4,"Oui")+COUNTIF('FAMILLE 3'!AU4,"Oui")+COUNTIF('FAMILLE 4'!AU4,"Oui")+COUNTIF('FAMILLE 5'!AU4,"Oui")+COUNTIF('FAMILLE 6'!AU4,"Oui")+COUNTIF('FAMILLE 7'!AU4,"Oui")</f>
        <v>0</v>
      </c>
      <c r="AV4" s="50">
        <f>COUNTIF('FAMILLE 1'!AV6,"Oui")+COUNTIF('FAMILLE 2'!AV4,"Oui")+COUNTIF('FAMILLE 3'!AV4,"Oui")+COUNTIF('FAMILLE 4'!AV4,"Oui")+COUNTIF('FAMILLE 5'!AV4,"Oui")+COUNTIF('FAMILLE 6'!AV4,"Oui")+COUNTIF('FAMILLE 7'!AV4,"Oui")</f>
        <v>0</v>
      </c>
      <c r="AW4" s="50">
        <f>COUNTIF('FAMILLE 1'!AW6,"Oui")+COUNTIF('FAMILLE 2'!AW4,"Oui")+COUNTIF('FAMILLE 3'!AW4,"Oui")+COUNTIF('FAMILLE 4'!AW4,"Oui")+COUNTIF('FAMILLE 5'!AW4,"Oui")+COUNTIF('FAMILLE 6'!AW4,"Oui")+COUNTIF('FAMILLE 7'!AW4,"Oui")</f>
        <v>0</v>
      </c>
      <c r="AX4" s="51"/>
      <c r="AY4" s="52">
        <f>COUNTIF('FAMILLE 1'!AY6,"Oui")+COUNTIF('FAMILLE 2'!AY4,"Oui")+COUNTIF('FAMILLE 3'!AY4,"Oui")+COUNTIF('FAMILLE 4'!AY4,"Oui")+COUNTIF('FAMILLE 5'!AY4,"Oui")+COUNTIF('FAMILLE 6'!AY4,"Oui")+COUNTIF('FAMILLE 7'!AY4,"Oui")</f>
        <v>0</v>
      </c>
      <c r="AZ4" s="53">
        <f>COUNTIF('FAMILLE 1'!AZ6,"Oui")+COUNTIF('FAMILLE 2'!AZ4,"Oui")+COUNTIF('FAMILLE 3'!AZ4,"Oui")+COUNTIF('FAMILLE 4'!AZ4,"Oui")+COUNTIF('FAMILLE 5'!AZ4,"Oui")+COUNTIF('FAMILLE 6'!AZ4,"Oui")+COUNTIF('FAMILLE 7'!AZ4,"Oui")</f>
        <v>0</v>
      </c>
      <c r="BA4" s="53">
        <f>COUNTIF('FAMILLE 1'!BA6,"Oui")+COUNTIF('FAMILLE 2'!BA4,"Oui")+COUNTIF('FAMILLE 3'!BA4,"Oui")+COUNTIF('FAMILLE 4'!BA4,"Oui")+COUNTIF('FAMILLE 5'!BA4,"Oui")+COUNTIF('FAMILLE 6'!BA4,"Oui")+COUNTIF('FAMILLE 7'!BA4,"Oui")</f>
        <v>0</v>
      </c>
      <c r="BB4" s="53">
        <f>COUNTIF('FAMILLE 1'!BB6,"Oui")+COUNTIF('FAMILLE 2'!BB4,"Oui")+COUNTIF('FAMILLE 3'!BB4,"Oui")+COUNTIF('FAMILLE 4'!BB4,"Oui")+COUNTIF('FAMILLE 5'!BB4,"Oui")+COUNTIF('FAMILLE 6'!BB4,"Oui")+COUNTIF('FAMILLE 7'!BB4,"Oui")</f>
        <v>0</v>
      </c>
      <c r="BC4" s="53">
        <f>COUNTIF('FAMILLE 1'!BC6,"Oui")+COUNTIF('FAMILLE 2'!BC4,"Oui")+COUNTIF('FAMILLE 3'!BC4,"Oui")+COUNTIF('FAMILLE 4'!BC4,"Oui")+COUNTIF('FAMILLE 5'!BC4,"Oui")+COUNTIF('FAMILLE 6'!BC4,"Oui")+COUNTIF('FAMILLE 7'!BC4,"Oui")</f>
        <v>0</v>
      </c>
      <c r="BD4" s="54"/>
      <c r="BE4" s="63">
        <f>COUNTIF('FAMILLE 1'!BE6,"2")+COUNTIF('FAMILLE 2'!BE4,"2")+COUNTIF('FAMILLE 3'!BE4,"2")+COUNTIF('FAMILLE 4'!BE4,"2")+COUNTIF('FAMILLE 5'!BE4,"2")+COUNTIF('FAMILLE 6'!BE4,"2")+COUNTIF('FAMILLE 7'!BE4,"2")</f>
        <v>0</v>
      </c>
      <c r="BF4" s="63">
        <f>COUNTIF('FAMILLE 1'!BE6,"3")+COUNTIF('FAMILLE 2'!BE4,"3")+COUNTIF('FAMILLE 3'!BE4,"3")+COUNTIF('FAMILLE 4'!BE4,"3")+COUNTIF('FAMILLE 5'!BE4,"3")+COUNTIF('FAMILLE 6'!BE4,"3")+COUNTIF('FAMILLE 7'!BE4,"3")</f>
        <v>0</v>
      </c>
      <c r="BG4" s="64">
        <f>AVERAGE('FAMILLE 1:FAMILLE 7'!BG4)</f>
        <v>0</v>
      </c>
      <c r="BH4" s="60">
        <f>COUNTIF('FAMILLE 1'!BH6,"Oui")+COUNTIF('FAMILLE 2'!BH4,"Oui")+COUNTIF('FAMILLE 3'!BH4,"Oui")+COUNTIF('FAMILLE 4'!BH4,"Oui")+COUNTIF('FAMILLE 5'!BH4,"Oui")+COUNTIF('FAMILLE 6'!BH4,"Oui")+COUNTIF('FAMILLE 7'!BH4,"Oui")</f>
        <v>0</v>
      </c>
      <c r="BI4" s="22">
        <f>COUNTIF('FAMILLE 1'!BI6,"Oui")+COUNTIF('FAMILLE 2'!BI4,"Oui")+COUNTIF('FAMILLE 3'!BI4,"Oui")+COUNTIF('FAMILLE 4'!BI4,"Oui")+COUNTIF('FAMILLE 5'!BI4,"Oui")+COUNTIF('FAMILLE 6'!BI4,"Oui")+COUNTIF('FAMILLE 7'!BI4,"Oui")</f>
        <v>0</v>
      </c>
      <c r="BJ4" s="23">
        <f>COUNTIF('FAMILLE 1'!BJ6,"Oui")+COUNTIF('FAMILLE 2'!BJ4,"Oui")+COUNTIF('FAMILLE 3'!BJ4,"Oui")+COUNTIF('FAMILLE 4'!BJ4,"Oui")+COUNTIF('FAMILLE 5'!BJ4,"Oui")+COUNTIF('FAMILLE 6'!BJ4,"Oui")+COUNTIF('FAMILLE 7'!BJ4,"Oui")</f>
        <v>0</v>
      </c>
    </row>
    <row r="8" spans="1:62" x14ac:dyDescent="0.25">
      <c r="A8" s="139" t="s">
        <v>84</v>
      </c>
      <c r="B8" s="140"/>
      <c r="C8" s="140"/>
      <c r="D8" s="140"/>
      <c r="E8" s="140"/>
      <c r="F8" s="140"/>
      <c r="G8" s="140"/>
      <c r="H8" s="140"/>
      <c r="I8" s="140"/>
      <c r="J8" s="141"/>
    </row>
    <row r="9" spans="1:62" ht="15" customHeight="1" x14ac:dyDescent="0.25">
      <c r="A9" s="1"/>
      <c r="B9" s="135" t="s">
        <v>69</v>
      </c>
      <c r="C9" s="135" t="s">
        <v>85</v>
      </c>
      <c r="D9" s="135" t="s">
        <v>86</v>
      </c>
      <c r="E9" s="135" t="s">
        <v>72</v>
      </c>
      <c r="F9" s="135" t="s">
        <v>73</v>
      </c>
      <c r="G9" s="138" t="s">
        <v>87</v>
      </c>
      <c r="H9" s="135" t="s">
        <v>75</v>
      </c>
      <c r="I9" s="135"/>
      <c r="J9" s="135"/>
    </row>
    <row r="10" spans="1:62" x14ac:dyDescent="0.25">
      <c r="A10" s="133"/>
      <c r="B10" s="137"/>
      <c r="C10" s="135"/>
      <c r="D10" s="137"/>
      <c r="E10" s="137"/>
      <c r="F10" s="135"/>
      <c r="G10" s="138"/>
      <c r="H10" s="135"/>
      <c r="I10" s="135"/>
      <c r="J10" s="135"/>
    </row>
    <row r="11" spans="1:62" ht="26.25" customHeight="1" x14ac:dyDescent="0.25">
      <c r="A11" s="133"/>
      <c r="B11" s="137"/>
      <c r="C11" s="135"/>
      <c r="D11" s="137"/>
      <c r="E11" s="137"/>
      <c r="F11" s="135"/>
      <c r="G11" s="138"/>
      <c r="H11" s="135"/>
      <c r="I11" s="135"/>
      <c r="J11" s="135"/>
    </row>
    <row r="12" spans="1:62" x14ac:dyDescent="0.25">
      <c r="A12" s="134"/>
      <c r="B12" s="69">
        <f>'FAMILLE 1'!B27+'FAMILLE 2'!B25+'FAMILLE 3'!B25+'FAMILLE 4'!B25+'FAMILLE 5'!B25+'FAMILLE 6'!B25+'FAMILLE 7'!B25</f>
        <v>0</v>
      </c>
      <c r="C12" s="69">
        <f>'FAMILLE 1'!C27+'FAMILLE 2'!C25+'FAMILLE 3'!C25+'FAMILLE 4'!C25+'FAMILLE 5'!C25+'FAMILLE 6'!C25+'FAMILLE 7'!C25</f>
        <v>0</v>
      </c>
      <c r="D12" s="69">
        <f>'FAMILLE 1'!D27+'FAMILLE 2'!D25+'FAMILLE 3'!D25+'FAMILLE 4'!D25+'FAMILLE 5'!D25+'FAMILLE 6'!D25+'FAMILLE 7'!D25</f>
        <v>0</v>
      </c>
      <c r="E12" s="69" t="e">
        <f>'FAMILLE 1'!#REF!+'FAMILLE 2'!E25+'FAMILLE 3'!E25+'FAMILLE 4'!E25+'FAMILLE 5'!E25+'FAMILLE 6'!E25+'FAMILLE 7'!E25</f>
        <v>#REF!</v>
      </c>
      <c r="F12" s="69" t="e">
        <f>'FAMILLE 1'!#REF!+'FAMILLE 2'!F25+'FAMILLE 3'!F25+'FAMILLE 4'!F25+'FAMILLE 5'!F25+'FAMILLE 6'!F25+'FAMILLE 7'!F25</f>
        <v>#REF!</v>
      </c>
      <c r="G12" s="69" t="e">
        <f>SUM(B12:F12)</f>
        <v>#REF!</v>
      </c>
      <c r="H12" s="136"/>
      <c r="I12" s="136"/>
      <c r="J12" s="136"/>
    </row>
  </sheetData>
  <mergeCells count="23">
    <mergeCell ref="A8:J8"/>
    <mergeCell ref="A1:BJ1"/>
    <mergeCell ref="B2:E2"/>
    <mergeCell ref="F2:H2"/>
    <mergeCell ref="I2:N2"/>
    <mergeCell ref="O2:W2"/>
    <mergeCell ref="A2:A3"/>
    <mergeCell ref="X2:AE2"/>
    <mergeCell ref="AF2:AO2"/>
    <mergeCell ref="AP2:AX2"/>
    <mergeCell ref="AY2:BD2"/>
    <mergeCell ref="BE2:BE3"/>
    <mergeCell ref="BG2:BJ2"/>
    <mergeCell ref="BF2:BF3"/>
    <mergeCell ref="A10:A12"/>
    <mergeCell ref="H9:J11"/>
    <mergeCell ref="H12:J12"/>
    <mergeCell ref="B9:B11"/>
    <mergeCell ref="C9:C11"/>
    <mergeCell ref="D9:D11"/>
    <mergeCell ref="E9:E11"/>
    <mergeCell ref="F9:F11"/>
    <mergeCell ref="G9:G11"/>
  </mergeCells>
  <dataValidations count="1">
    <dataValidation allowBlank="1" showInputMessage="1" showErrorMessage="1" sqref="G4:BK4" xr:uid="{278B5E1F-40C8-43F1-A0A2-D01D7081D678}"/>
  </dataValidation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79d309b-2818-4569-bd5d-bb663a198611">
      <UserInfo>
        <DisplayName/>
        <AccountId xsi:nil="true"/>
        <AccountType/>
      </UserInfo>
    </SharedWithUsers>
    <lcf76f155ced4ddcb4097134ff3c332f xmlns="1f5e3ad0-92be-4fe3-be69-be869bdc8128">
      <Terms xmlns="http://schemas.microsoft.com/office/infopath/2007/PartnerControls"/>
    </lcf76f155ced4ddcb4097134ff3c332f>
    <TaxCatchAll xmlns="379d309b-2818-4569-bd5d-bb663a198611" xsi:nil="true"/>
    <CAS xmlns="1f5e3ad0-92be-4fe3-be69-be869bdc81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573B8015CA4C40A11037BE5271CEF9" ma:contentTypeVersion="17" ma:contentTypeDescription="Crée un document." ma:contentTypeScope="" ma:versionID="4fe7469442873e1c9512e14799802d14">
  <xsd:schema xmlns:xsd="http://www.w3.org/2001/XMLSchema" xmlns:xs="http://www.w3.org/2001/XMLSchema" xmlns:p="http://schemas.microsoft.com/office/2006/metadata/properties" xmlns:ns2="1f5e3ad0-92be-4fe3-be69-be869bdc8128" xmlns:ns3="379d309b-2818-4569-bd5d-bb663a198611" targetNamespace="http://schemas.microsoft.com/office/2006/metadata/properties" ma:root="true" ma:fieldsID="dd02ca95a2e7c03fc5068b05332d47a0" ns2:_="" ns3:_="">
    <xsd:import namespace="1f5e3ad0-92be-4fe3-be69-be869bdc8128"/>
    <xsd:import namespace="379d309b-2818-4569-bd5d-bb663a198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C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3ad0-92be-4fe3-be69-be869bdc8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S" ma:index="22" nillable="true" ma:displayName="CAS" ma:format="Dropdown" ma:internalName="CAS">
      <xsd:simpleType>
        <xsd:restriction base="dms:Choice">
          <xsd:enumeration value="2023"/>
          <xsd:enumeration value="2024"/>
          <xsd:enumeration value="Choix 3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d309b-2818-4569-bd5d-bb663a198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e53af22-5c27-4d0c-9e09-7c5cbbf82592}" ma:internalName="TaxCatchAll" ma:showField="CatchAllData" ma:web="379d309b-2818-4569-bd5d-bb663a198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D258EB-670A-46AF-A7BB-AEB4F9DCE0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F213A0-90C3-4321-AD6B-2DCA6175D56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1f5e3ad0-92be-4fe3-be69-be869bdc8128"/>
    <ds:schemaRef ds:uri="379d309b-2818-4569-bd5d-bb663a198611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156CD0-5437-46EC-8774-392EC5027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e3ad0-92be-4fe3-be69-be869bdc8128"/>
    <ds:schemaRef ds:uri="379d309b-2818-4569-bd5d-bb663a198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FAMILLE 1</vt:lpstr>
      <vt:lpstr>FAMILLE 2</vt:lpstr>
      <vt:lpstr>FAMILLE 3</vt:lpstr>
      <vt:lpstr>FAMILLE 4</vt:lpstr>
      <vt:lpstr>FAMILLE 5</vt:lpstr>
      <vt:lpstr>FAMILLE 6</vt:lpstr>
      <vt:lpstr>FAMILLE 7</vt:lpstr>
      <vt:lpstr>BILAN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v.bricaud</dc:creator>
  <cp:keywords/>
  <dc:description/>
  <cp:lastModifiedBy>Chrystelle LAPOMPE-PAIRONNE 755</cp:lastModifiedBy>
  <cp:revision/>
  <dcterms:created xsi:type="dcterms:W3CDTF">2022-11-30T14:50:47Z</dcterms:created>
  <dcterms:modified xsi:type="dcterms:W3CDTF">2026-11-04T09:14:30Z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0x010100BE573B8015CA4C40A11037BE5271CEF9</vt:lpwstr>
  </property>
  <property fmtid="{D5CDD505-2E9C-101B-9397-08002B2CF9AE}" pid="3" name="Order">
    <vt:r8>1208300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