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5" windowWidth="15480" windowHeight="11640" activeTab="0"/>
  </bookViews>
  <sheets>
    <sheet name="Notice" sheetId="1" r:id="rId1"/>
    <sheet name="1 Identité de l'association" sheetId="2" r:id="rId2"/>
    <sheet name="2 Moyens  humains" sheetId="3" r:id="rId3"/>
    <sheet name="3 Administrateurs" sheetId="4" r:id="rId4"/>
    <sheet name="4 Bilan des actions" sheetId="5" r:id="rId5"/>
    <sheet name="5 Compte de résultat" sheetId="6" r:id="rId6"/>
    <sheet name="Feuil6" sheetId="7" r:id="rId7"/>
  </sheets>
  <definedNames>
    <definedName name="_xlfn.SINGLE" hidden="1">#NAME?</definedName>
    <definedName name="_xlnm.Print_Area" localSheetId="1">'1 Identité de l''association'!$A$1:$T$42</definedName>
    <definedName name="_xlnm.Print_Area" localSheetId="5">'5 Compte de résultat'!$A$1:$F$68</definedName>
    <definedName name="_xlnm.Print_Area" localSheetId="0">'Notice'!$A$1:$K$34</definedName>
  </definedNames>
  <calcPr fullCalcOnLoad="1"/>
</workbook>
</file>

<file path=xl/comments1.xml><?xml version="1.0" encoding="utf-8"?>
<comments xmlns="http://schemas.openxmlformats.org/spreadsheetml/2006/main">
  <authors>
    <author>PASQUEREAU Christelle</author>
  </authors>
  <commentList>
    <comment ref="K1" authorId="0">
      <text>
        <r>
          <rPr>
            <b/>
            <sz val="10"/>
            <rFont val="Tahoma"/>
            <family val="2"/>
          </rPr>
          <t>Année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Alexandre TROLLI 851</author>
  </authors>
  <commentList>
    <comment ref="B2" authorId="0">
      <text>
        <r>
          <rPr>
            <b/>
            <sz val="8"/>
            <rFont val="Tahoma"/>
            <family val="2"/>
          </rPr>
          <t>ANNEE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Christelle LUCAS 851</author>
  </authors>
  <commentList>
    <comment ref="E7" authorId="0">
      <text>
        <r>
          <rPr>
            <sz val="8"/>
            <rFont val="Tahoma"/>
            <family val="2"/>
          </rPr>
          <t xml:space="preserve">Cliquer sur le menu déroulant
</t>
        </r>
      </text>
    </comment>
  </commentList>
</comments>
</file>

<file path=xl/sharedStrings.xml><?xml version="1.0" encoding="utf-8"?>
<sst xmlns="http://schemas.openxmlformats.org/spreadsheetml/2006/main" count="215" uniqueCount="188">
  <si>
    <t>Direction</t>
  </si>
  <si>
    <t>Animation</t>
  </si>
  <si>
    <t>Nom</t>
  </si>
  <si>
    <t>OUI</t>
  </si>
  <si>
    <t>NON</t>
  </si>
  <si>
    <t>Président du Conseil d'Administration :</t>
  </si>
  <si>
    <t>Adresse  :</t>
  </si>
  <si>
    <t xml:space="preserve">Adhérent à une fédération : </t>
  </si>
  <si>
    <t>Nombre d'administrateurs :</t>
  </si>
  <si>
    <t>Fonction</t>
  </si>
  <si>
    <r>
      <t>Statut</t>
    </r>
    <r>
      <rPr>
        <sz val="10"/>
        <rFont val="Times New Roman"/>
        <family val="0"/>
      </rPr>
      <t xml:space="preserve"> 
</t>
    </r>
    <r>
      <rPr>
        <sz val="8"/>
        <rFont val="Times New Roman"/>
        <family val="1"/>
      </rPr>
      <t>(CDD, CDI, Mise à disposition)</t>
    </r>
  </si>
  <si>
    <r>
      <t xml:space="preserve">E.T.P. 
</t>
    </r>
    <r>
      <rPr>
        <sz val="8"/>
        <rFont val="Times New Roman"/>
        <family val="1"/>
      </rPr>
      <t>(et période si année incomplète)</t>
    </r>
  </si>
  <si>
    <t>Commune :</t>
  </si>
  <si>
    <t>Diplôme
Formation</t>
  </si>
  <si>
    <r>
      <t>Date de création</t>
    </r>
    <r>
      <rPr>
        <b/>
        <sz val="10"/>
        <rFont val="Times New Roman"/>
        <family val="1"/>
      </rPr>
      <t xml:space="preserve"> :</t>
    </r>
  </si>
  <si>
    <t xml:space="preserve">Directeur salarié de l'association : </t>
  </si>
  <si>
    <t>Téléphone :</t>
  </si>
  <si>
    <t xml:space="preserve">Courriel : </t>
  </si>
  <si>
    <t>Nombre de salariés permanents :</t>
  </si>
  <si>
    <t>Equivalent ETP salariés permanents :</t>
  </si>
  <si>
    <t>Si oui, lequel ? :</t>
  </si>
  <si>
    <t xml:space="preserve">Locaux administratifs permanents : </t>
  </si>
  <si>
    <t>BENEVOLAT ET INSTANCES</t>
  </si>
  <si>
    <t>Nom et nature de l'équipement  :</t>
  </si>
  <si>
    <t>Recours à un Commissaire aux Comptes :</t>
  </si>
  <si>
    <t>Nom de l'association :</t>
  </si>
  <si>
    <t>Nombre d'adhérents individuels :</t>
  </si>
  <si>
    <t>Nombre d'adhésions familles :</t>
  </si>
  <si>
    <t>Si oui, laquelle :</t>
  </si>
  <si>
    <t>IDENTITE DE L'ASSOCIATION</t>
  </si>
  <si>
    <t>Association :</t>
  </si>
  <si>
    <t>Poste</t>
  </si>
  <si>
    <t xml:space="preserve">ANNEE : </t>
  </si>
  <si>
    <t xml:space="preserve">Période : </t>
  </si>
  <si>
    <t>Location de matériel</t>
  </si>
  <si>
    <t>Mise à disposition de personnel</t>
  </si>
  <si>
    <t xml:space="preserve">         Type de comptabilité : </t>
  </si>
  <si>
    <t>N° de compte</t>
  </si>
  <si>
    <t>CHARGES</t>
  </si>
  <si>
    <t>PRODUITS</t>
  </si>
  <si>
    <t>Achats</t>
  </si>
  <si>
    <t>Produits des services rendus</t>
  </si>
  <si>
    <t>Achats de prestations pour activité</t>
  </si>
  <si>
    <t>Achat de prestations pour repas</t>
  </si>
  <si>
    <t>Fournitures pour activité</t>
  </si>
  <si>
    <t>Electricité - gaz - carburant - eau</t>
  </si>
  <si>
    <t xml:space="preserve">Participations des usagers </t>
  </si>
  <si>
    <t>Alimentation - repas</t>
  </si>
  <si>
    <t>Produits des activités annexes</t>
  </si>
  <si>
    <t>Fournitures d'entretien - petit équipement</t>
  </si>
  <si>
    <t>Subventions d'exploitation</t>
  </si>
  <si>
    <t>Fournitures de bureau</t>
  </si>
  <si>
    <t>Subventions versées par l'Etat</t>
  </si>
  <si>
    <t>Services extérieurs</t>
  </si>
  <si>
    <t xml:space="preserve"> - emploi aidé</t>
  </si>
  <si>
    <t>Loyer et charges locatives</t>
  </si>
  <si>
    <t xml:space="preserve">         -</t>
  </si>
  <si>
    <t>Subventions régionales</t>
  </si>
  <si>
    <t>Entretien -  réparations</t>
  </si>
  <si>
    <t>Subventions départementales</t>
  </si>
  <si>
    <t>Assurances</t>
  </si>
  <si>
    <t>Subventions communales</t>
  </si>
  <si>
    <t>Documentation générale</t>
  </si>
  <si>
    <t>Autres services extérieurs</t>
  </si>
  <si>
    <t>Personnel extérieur (facturé)</t>
  </si>
  <si>
    <t xml:space="preserve"> - MSA</t>
  </si>
  <si>
    <t>Honoraires</t>
  </si>
  <si>
    <t xml:space="preserve"> - Caisse Maritime des Allocations Familiales</t>
  </si>
  <si>
    <t>Communication - informations</t>
  </si>
  <si>
    <t>Transports liés aux activités</t>
  </si>
  <si>
    <t>Déplacements - missions - réceptions</t>
  </si>
  <si>
    <t>Affranchissement - téléphone</t>
  </si>
  <si>
    <t>Services bancaires</t>
  </si>
  <si>
    <t>Subventions  EPCI (intercommunalité)</t>
  </si>
  <si>
    <t>Cotisations - affiliations - frais fédératifs</t>
  </si>
  <si>
    <t>Subventions entreprise</t>
  </si>
  <si>
    <t>Frais de formation</t>
  </si>
  <si>
    <t>Subventions autre entité publique</t>
  </si>
  <si>
    <t>Impôts et taxes</t>
  </si>
  <si>
    <t>Autres produits de gestion</t>
  </si>
  <si>
    <t>Impôts et taxes liés aux salaires</t>
  </si>
  <si>
    <t>Adhésions</t>
  </si>
  <si>
    <t>Autres impôts et taxes</t>
  </si>
  <si>
    <t>Frais de personnel</t>
  </si>
  <si>
    <t>Salaires</t>
  </si>
  <si>
    <t>Produits financiers</t>
  </si>
  <si>
    <t>Charges sociales</t>
  </si>
  <si>
    <t>Médecine du travail</t>
  </si>
  <si>
    <t>Produits exceptionnels</t>
  </si>
  <si>
    <t>Autres charges de gestion courante</t>
  </si>
  <si>
    <t>Charges financières</t>
  </si>
  <si>
    <t>Reprise sur provisions</t>
  </si>
  <si>
    <t>Intérêts des emprunts</t>
  </si>
  <si>
    <t>Intérêts sur découvert</t>
  </si>
  <si>
    <t>Charges exceptionnelles</t>
  </si>
  <si>
    <t>Transfert de charges</t>
  </si>
  <si>
    <t>Remboursements d'Indemnités Journalières</t>
  </si>
  <si>
    <t>Remboursements de frais de formation</t>
  </si>
  <si>
    <t xml:space="preserve">Dotations </t>
  </si>
  <si>
    <t>Dotations aux amortissements</t>
  </si>
  <si>
    <t>Dotations aux provisions</t>
  </si>
  <si>
    <t>Impôts sur les bénéfices</t>
  </si>
  <si>
    <t>Résultat excédentaire</t>
  </si>
  <si>
    <t>Résultat déficitaire</t>
  </si>
  <si>
    <t>TOTAL DES CHARGES</t>
  </si>
  <si>
    <t>TOTAL DES PRODUITS</t>
  </si>
  <si>
    <t>Contributions volontaires</t>
  </si>
  <si>
    <t>Contrepartie des contributions à titre gratuit</t>
  </si>
  <si>
    <t>Mise à disposition de locaux</t>
  </si>
  <si>
    <t>TOTAL GENERAL CHARGES</t>
  </si>
  <si>
    <t>TOTAL GENERAL PRODUITS</t>
  </si>
  <si>
    <t>Prestations de service (à renseigner)</t>
  </si>
  <si>
    <t>Référent du dossier :</t>
  </si>
  <si>
    <t xml:space="preserve">Courriel du référent du dossier : </t>
  </si>
  <si>
    <t>Nombre de bénévoles actifs :</t>
  </si>
  <si>
    <t>Nombre d'associations adhérentes :</t>
  </si>
  <si>
    <t>MOYENS HUMAINS - LES SALARIES</t>
  </si>
  <si>
    <t>Moyens humains - Les salariés</t>
  </si>
  <si>
    <t>Veuillez indiquer les actions nouvelles ou en développement de votre projet associatif en les soulignant.</t>
  </si>
  <si>
    <t>BILAN DES ACTIONS</t>
  </si>
  <si>
    <t>oui</t>
  </si>
  <si>
    <t>partiellement</t>
  </si>
  <si>
    <t>non</t>
  </si>
  <si>
    <t>Analyse de l'action</t>
  </si>
  <si>
    <t>Atteinte des objectifs :</t>
  </si>
  <si>
    <t>NOTICE D'UTILISATION</t>
  </si>
  <si>
    <t xml:space="preserve"> Le fichier : </t>
  </si>
  <si>
    <t>- à  retourner à la Caf de préférence par mail</t>
  </si>
  <si>
    <t>Signature des documents</t>
  </si>
  <si>
    <t>Caf de la Vendée : contacts utiles</t>
  </si>
  <si>
    <t>CAF de la Vendée</t>
  </si>
  <si>
    <t>Vos interlocuteurs habituels :</t>
  </si>
  <si>
    <t>Les Espaces de Vie Sociale, lieux de proximité et d'animation</t>
  </si>
  <si>
    <t>Ils sont gérés exclusivement par une association locale</t>
  </si>
  <si>
    <t>Inscrites dans un projet global ou projet associatif, les activités proposées en direction de tout public :</t>
  </si>
  <si>
    <t>Le soutien financier de la Caf</t>
  </si>
  <si>
    <t>Pour obtenir l'agrément et bénéficier de la prestation de service "animation locale" de la Caf, vous devez :</t>
  </si>
  <si>
    <t>Etre une association portée par les habitants</t>
  </si>
  <si>
    <t>Elaborer ou développer un projet de dynamisation de la vie locale incluant :</t>
  </si>
  <si>
    <t>Etre soutenu par des co-financements.</t>
  </si>
  <si>
    <t>Moyens humains - Les Administrateurs</t>
  </si>
  <si>
    <t>Prénom</t>
  </si>
  <si>
    <t xml:space="preserve">Commissions (veuillez les nommer) </t>
  </si>
  <si>
    <r>
      <rPr>
        <sz val="11"/>
        <rFont val="Wingdings 2"/>
        <family val="1"/>
      </rPr>
      <t>÷</t>
    </r>
    <r>
      <rPr>
        <sz val="11"/>
        <rFont val="Times New Roman"/>
        <family val="1"/>
      </rPr>
      <t>visent à renforcer les liens sociaux, familiaux et de solidarité,</t>
    </r>
  </si>
  <si>
    <r>
      <rPr>
        <sz val="11"/>
        <rFont val="Wingdings 2"/>
        <family val="1"/>
      </rPr>
      <t>÷</t>
    </r>
    <r>
      <rPr>
        <sz val="11"/>
        <rFont val="Times New Roman"/>
        <family val="1"/>
      </rPr>
      <t>impliquent les habitants et les acteurs du territoire,</t>
    </r>
  </si>
  <si>
    <r>
      <rPr>
        <sz val="11"/>
        <rFont val="Wingdings 2"/>
        <family val="1"/>
      </rPr>
      <t>÷</t>
    </r>
    <r>
      <rPr>
        <sz val="11"/>
        <rFont val="Times New Roman"/>
        <family val="1"/>
      </rPr>
      <t>encouragent les actions collectives et les initatives locales.</t>
    </r>
  </si>
  <si>
    <t xml:space="preserve">               LES ADMINISTRATEURS</t>
  </si>
  <si>
    <t>85927 LA ROCHE SUR YON Cedex 9</t>
  </si>
  <si>
    <r>
      <rPr>
        <b/>
        <sz val="12"/>
        <rFont val="Times New Roman"/>
        <family val="1"/>
      </rPr>
      <t xml:space="preserve">OBJECTIFS GENERAUX      </t>
    </r>
    <r>
      <rPr>
        <sz val="10"/>
        <rFont val="Times New Roman"/>
        <family val="1"/>
      </rPr>
      <t xml:space="preserve">                           </t>
    </r>
  </si>
  <si>
    <r>
      <t xml:space="preserve">ACTIONS   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sz val="5"/>
        <rFont val="Times New Roman"/>
        <family val="1"/>
      </rPr>
      <t>(les actions nouvelles ou en développement de votre projet associatif doivent apparaitre soulignées)</t>
    </r>
  </si>
  <si>
    <r>
      <t xml:space="preserve">CODE VISUEL                                         </t>
    </r>
    <r>
      <rPr>
        <sz val="12"/>
        <rFont val="Times New Roman"/>
        <family val="1"/>
      </rPr>
      <t xml:space="preserve">   (smiley)</t>
    </r>
  </si>
  <si>
    <t xml:space="preserve">Date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 - prénom et qualité du signataire :                                                                                                                  Signature et cachet obligatoires :                </t>
  </si>
  <si>
    <r>
      <rPr>
        <b/>
        <sz val="11"/>
        <rFont val="CG Omega"/>
        <family val="2"/>
      </rPr>
      <t xml:space="preserve">Date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 - prénom et qualité du signataire :    </t>
    </r>
    <r>
      <rPr>
        <b/>
        <sz val="10"/>
        <rFont val="CG Omega"/>
        <family val="2"/>
      </rPr>
      <t xml:space="preserve">                                                                                                              Signature et cachet obligatoires :              </t>
    </r>
  </si>
  <si>
    <t xml:space="preserve">                            Espace de Vie Sociale</t>
  </si>
  <si>
    <t>Espace de Vie Sociale</t>
  </si>
  <si>
    <t xml:space="preserve">            Espace de Vie Sociale</t>
  </si>
  <si>
    <r>
      <t xml:space="preserve">ANALYSE AU REGARD DES INDICATEURS                                                                         </t>
    </r>
    <r>
      <rPr>
        <b/>
        <sz val="8"/>
        <rFont val="Times New Roman"/>
        <family val="1"/>
      </rPr>
      <t>veuillez indiquer le nombre de participants par action et la typologie du public (enfants, jeunes, adultes, retraités…)</t>
    </r>
  </si>
  <si>
    <t xml:space="preserve"> BILAN ESPACE DE VIE SOCIALE</t>
  </si>
  <si>
    <r>
      <rPr>
        <b/>
        <sz val="11"/>
        <rFont val="Wingdings 2"/>
        <family val="1"/>
      </rPr>
      <t>÷</t>
    </r>
    <r>
      <rPr>
        <b/>
        <sz val="11"/>
        <rFont val="Times New Roman"/>
        <family val="1"/>
      </rPr>
      <t>un diagnostic partagé,</t>
    </r>
  </si>
  <si>
    <r>
      <rPr>
        <b/>
        <sz val="11"/>
        <rFont val="Wingdings 2"/>
        <family val="1"/>
      </rPr>
      <t>÷</t>
    </r>
    <r>
      <rPr>
        <b/>
        <sz val="11"/>
        <rFont val="Times New Roman"/>
        <family val="1"/>
      </rPr>
      <t>des partenaires et des acteurs locaux engagés,</t>
    </r>
  </si>
  <si>
    <r>
      <rPr>
        <b/>
        <sz val="11"/>
        <rFont val="Wingdings 2"/>
        <family val="1"/>
      </rPr>
      <t>÷</t>
    </r>
    <r>
      <rPr>
        <b/>
        <sz val="11"/>
        <rFont val="Times New Roman"/>
        <family val="1"/>
      </rPr>
      <t>des actions destinées à l'ensemble des habitants.</t>
    </r>
  </si>
  <si>
    <r>
      <t xml:space="preserve"> - L</t>
    </r>
    <r>
      <rPr>
        <b/>
        <sz val="11"/>
        <rFont val="Times New Roman"/>
        <family val="1"/>
      </rPr>
      <t>'envoi dématérialisé par mail est suffisant</t>
    </r>
    <r>
      <rPr>
        <sz val="11"/>
        <rFont val="Times New Roman"/>
        <family val="1"/>
      </rPr>
      <t xml:space="preserve"> : il n'est pas nécessaire de transmettre les documents originaux signés par courrier, </t>
    </r>
  </si>
  <si>
    <r>
      <t xml:space="preserve"> -</t>
    </r>
    <r>
      <rPr>
        <b/>
        <sz val="11"/>
        <color indexed="8"/>
        <rFont val="Times New Roman"/>
        <family val="1"/>
      </rPr>
      <t xml:space="preserve"> Pour être recevable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votre mail doit indiquer</t>
    </r>
    <r>
      <rPr>
        <sz val="11"/>
        <color indexed="8"/>
        <rFont val="Times New Roman"/>
        <family val="1"/>
      </rPr>
      <t xml:space="preserve">  : le nom et le cachet de la structure concernée, le nom et la qualité et la signature du responsable légal de l'association.</t>
    </r>
  </si>
  <si>
    <r>
      <t xml:space="preserve"> - </t>
    </r>
    <r>
      <rPr>
        <b/>
        <sz val="11"/>
        <rFont val="Times New Roman"/>
        <family val="1"/>
      </rPr>
      <t>En cas d'envoi par courrier</t>
    </r>
    <r>
      <rPr>
        <sz val="11"/>
        <rFont val="Times New Roman"/>
        <family val="1"/>
      </rPr>
      <t>, les documents doivent comporter :  le nom et le cachet de la structure concernée, le nom et la qualité et la signature du responsable légal de l'association.</t>
    </r>
  </si>
  <si>
    <r>
      <t xml:space="preserve">EQUIPEMENTS GERES PAR L'ASSOCIATION </t>
    </r>
    <r>
      <rPr>
        <b/>
        <i/>
        <sz val="8"/>
        <color indexed="8"/>
        <rFont val="Times New Roman"/>
        <family val="1"/>
      </rPr>
      <t>(ALSH, ludothèque…)</t>
    </r>
  </si>
  <si>
    <t>compléter la fiche 2 moyens humains</t>
  </si>
  <si>
    <t>compléter la fiche 3 administrateurs</t>
  </si>
  <si>
    <t xml:space="preserve">Association :  </t>
  </si>
  <si>
    <t xml:space="preserve">Structure concernée : </t>
  </si>
  <si>
    <t>Adresse :</t>
  </si>
  <si>
    <t xml:space="preserve">   -</t>
  </si>
  <si>
    <t xml:space="preserve">    - tarification</t>
  </si>
  <si>
    <t xml:space="preserve">Je soussigné(e) (Nom - prénom et qualité du signataire)  
certifie exact les données transmises sur l'ensemble des imprimés du document " EVS fiche signalétique". </t>
  </si>
  <si>
    <t>Le :                                                                                 Signature et cahet obligatoires :</t>
  </si>
  <si>
    <t>02 51 44 73 60</t>
  </si>
  <si>
    <t>Le service des Aides Financières Collectives</t>
  </si>
  <si>
    <t>Prestations de service CAF (animation locale)</t>
  </si>
  <si>
    <t>Subventions des organismes nationaux :</t>
  </si>
  <si>
    <t>Subventions CAF (hors PS) :</t>
  </si>
  <si>
    <t>Secours en nature</t>
  </si>
  <si>
    <t>Aides exceptionnelles COVID</t>
  </si>
  <si>
    <t>TSA 50010</t>
  </si>
  <si>
    <r>
      <t>- à l'adresse électronique suivante :</t>
    </r>
    <r>
      <rPr>
        <sz val="11"/>
        <color indexed="62"/>
        <rFont val="Times New Roman"/>
        <family val="1"/>
      </rPr>
      <t xml:space="preserve"> </t>
    </r>
    <r>
      <rPr>
        <b/>
        <sz val="11"/>
        <color indexed="62"/>
        <rFont val="Times New Roman"/>
        <family val="1"/>
      </rPr>
      <t>aidescollectives@caf85.caf.fr</t>
    </r>
  </si>
  <si>
    <t>aidescollectives@caf85.caf.fr</t>
  </si>
  <si>
    <t>2023</t>
  </si>
  <si>
    <t>16-111 / 01-2024</t>
  </si>
  <si>
    <t>COMPTE DE RESULTAT 2023</t>
  </si>
  <si>
    <r>
      <t xml:space="preserve">Les documents à transmettre à la Caf  </t>
    </r>
    <r>
      <rPr>
        <b/>
        <sz val="11"/>
        <rFont val="Wingdings"/>
        <family val="0"/>
      </rPr>
      <t>à</t>
    </r>
    <r>
      <rPr>
        <b/>
        <sz val="11"/>
        <rFont val="Times New Roman"/>
        <family val="1"/>
      </rPr>
      <t xml:space="preserve"> à retourner pour le 30 avril 2024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</si>
</sst>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  <numFmt numFmtId="168" formatCode="_-* #,##0\ _€_-;\-* #,##0\ _€_-;_-* &quot;-&quot;??\ _€_-;_-@_-"/>
    <numFmt numFmtId="169" formatCode="0.000%"/>
    <numFmt numFmtId="170" formatCode="0.0000%"/>
    <numFmt numFmtId="171" formatCode="0.00000%"/>
    <numFmt numFmtId="172" formatCode="0.0%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.00_ ;\-#,##0.00\ "/>
    <numFmt numFmtId="182" formatCode="#,##0.00\ _€"/>
    <numFmt numFmtId="183" formatCode="#,##0.0"/>
    <numFmt numFmtId="184" formatCode="00"/>
    <numFmt numFmtId="185" formatCode="d/m;@"/>
    <numFmt numFmtId="186" formatCode="[$-40C]d\ mmmm\ yyyy;@"/>
    <numFmt numFmtId="187" formatCode="[$-40C]mmmmm;@"/>
    <numFmt numFmtId="188" formatCode="d/m/yy;@"/>
  </numFmts>
  <fonts count="155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22"/>
      <color indexed="62"/>
      <name val="CG Omega"/>
      <family val="2"/>
    </font>
    <font>
      <sz val="8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20"/>
      <color indexed="62"/>
      <name val="CG Omega"/>
      <family val="2"/>
    </font>
    <font>
      <sz val="16"/>
      <color indexed="18"/>
      <name val="CG Omega"/>
      <family val="2"/>
    </font>
    <font>
      <sz val="14"/>
      <color indexed="62"/>
      <name val="CG Omega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9.8"/>
      <name val="Times New Roman"/>
      <family val="1"/>
    </font>
    <font>
      <b/>
      <sz val="22"/>
      <color indexed="18"/>
      <name val="CG Omega"/>
      <family val="2"/>
    </font>
    <font>
      <i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22"/>
      <color indexed="62"/>
      <name val="CG Omega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i/>
      <sz val="24"/>
      <name val="CG Omega"/>
      <family val="2"/>
    </font>
    <font>
      <b/>
      <i/>
      <sz val="22"/>
      <name val="CG Omega"/>
      <family val="2"/>
    </font>
    <font>
      <b/>
      <sz val="14"/>
      <name val="CG Omega"/>
      <family val="2"/>
    </font>
    <font>
      <b/>
      <sz val="11"/>
      <name val="CG Omega"/>
      <family val="2"/>
    </font>
    <font>
      <sz val="9"/>
      <name val="CG Omega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CG Omega"/>
      <family val="2"/>
    </font>
    <font>
      <sz val="12"/>
      <name val="Arial"/>
      <family val="2"/>
    </font>
    <font>
      <b/>
      <sz val="9.4"/>
      <name val="Times New Roman"/>
      <family val="1"/>
    </font>
    <font>
      <b/>
      <sz val="9.3"/>
      <name val="Times New Roman"/>
      <family val="1"/>
    </font>
    <font>
      <sz val="9.3"/>
      <name val="Times New Roman"/>
      <family val="1"/>
    </font>
    <font>
      <b/>
      <sz val="12"/>
      <color indexed="62"/>
      <name val="CG Omega"/>
      <family val="2"/>
    </font>
    <font>
      <sz val="22"/>
      <name val="CG Omega"/>
      <family val="2"/>
    </font>
    <font>
      <b/>
      <sz val="10"/>
      <name val="CG Omega"/>
      <family val="2"/>
    </font>
    <font>
      <b/>
      <sz val="14"/>
      <color indexed="18"/>
      <name val="CG Omeg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i/>
      <u val="single"/>
      <sz val="11"/>
      <name val="Times New Roman"/>
      <family val="1"/>
    </font>
    <font>
      <b/>
      <sz val="18"/>
      <name val="Times New Roman"/>
      <family val="1"/>
    </font>
    <font>
      <sz val="11"/>
      <name val="Wingdings 2"/>
      <family val="1"/>
    </font>
    <font>
      <sz val="8"/>
      <name val="Tahoma"/>
      <family val="2"/>
    </font>
    <font>
      <b/>
      <sz val="8"/>
      <name val="Tahoma"/>
      <family val="2"/>
    </font>
    <font>
      <sz val="18"/>
      <color indexed="62"/>
      <name val="CG Omega"/>
      <family val="2"/>
    </font>
    <font>
      <sz val="20"/>
      <name val="Times New Roman"/>
      <family val="1"/>
    </font>
    <font>
      <sz val="10"/>
      <color indexed="18"/>
      <name val="Times New Roman"/>
      <family val="1"/>
    </font>
    <font>
      <sz val="18"/>
      <color indexed="18"/>
      <name val="CG Omega"/>
      <family val="2"/>
    </font>
    <font>
      <sz val="20"/>
      <color indexed="18"/>
      <name val="CG Omega"/>
      <family val="2"/>
    </font>
    <font>
      <sz val="14"/>
      <color indexed="18"/>
      <name val="CG Omega"/>
      <family val="2"/>
    </font>
    <font>
      <sz val="24"/>
      <name val="Times New Roman"/>
      <family val="1"/>
    </font>
    <font>
      <b/>
      <sz val="8"/>
      <name val="Times New Roman"/>
      <family val="1"/>
    </font>
    <font>
      <b/>
      <i/>
      <sz val="14"/>
      <color indexed="62"/>
      <name val="CG Omega"/>
      <family val="2"/>
    </font>
    <font>
      <b/>
      <sz val="9"/>
      <name val="CG Omega"/>
      <family val="2"/>
    </font>
    <font>
      <i/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Wingdings"/>
      <family val="0"/>
    </font>
    <font>
      <sz val="12"/>
      <color indexed="18"/>
      <name val="CG Omega"/>
      <family val="2"/>
    </font>
    <font>
      <b/>
      <i/>
      <sz val="16"/>
      <color indexed="62"/>
      <name val="CG Omega"/>
      <family val="2"/>
    </font>
    <font>
      <sz val="5"/>
      <name val="Times New Roman"/>
      <family val="1"/>
    </font>
    <font>
      <b/>
      <sz val="13"/>
      <color indexed="18"/>
      <name val="CG Omega"/>
      <family val="2"/>
    </font>
    <font>
      <b/>
      <sz val="14"/>
      <color indexed="62"/>
      <name val="CG Omega"/>
      <family val="2"/>
    </font>
    <font>
      <b/>
      <sz val="11"/>
      <name val="Wingdings 2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2"/>
      <name val="CG Omega"/>
      <family val="2"/>
    </font>
    <font>
      <b/>
      <i/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G Omega"/>
      <family val="2"/>
    </font>
    <font>
      <b/>
      <sz val="16"/>
      <name val="CG Omega"/>
      <family val="2"/>
    </font>
    <font>
      <i/>
      <sz val="11"/>
      <name val="Times New Roman"/>
      <family val="1"/>
    </font>
    <font>
      <b/>
      <i/>
      <sz val="8"/>
      <color indexed="62"/>
      <name val="CG Omega"/>
      <family val="2"/>
    </font>
    <font>
      <sz val="8"/>
      <color indexed="18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G Omega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6"/>
      <color indexed="8"/>
      <name val="CG Omega"/>
      <family val="2"/>
    </font>
    <font>
      <b/>
      <sz val="14"/>
      <color indexed="30"/>
      <name val="CG Omega"/>
      <family val="2"/>
    </font>
    <font>
      <b/>
      <sz val="14"/>
      <color indexed="10"/>
      <name val="CG Omega"/>
      <family val="2"/>
    </font>
    <font>
      <b/>
      <sz val="14"/>
      <color indexed="53"/>
      <name val="CG Omega"/>
      <family val="2"/>
    </font>
    <font>
      <sz val="18"/>
      <color indexed="8"/>
      <name val="CG Omega"/>
      <family val="2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CG Omega"/>
      <family val="2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G Omega"/>
      <family val="2"/>
    </font>
    <font>
      <b/>
      <u val="single"/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G Omega"/>
      <family val="2"/>
    </font>
    <font>
      <b/>
      <sz val="14"/>
      <color rgb="FF0070C0"/>
      <name val="CG Omega"/>
      <family val="2"/>
    </font>
    <font>
      <b/>
      <sz val="14"/>
      <color rgb="FFFF0000"/>
      <name val="CG Omega"/>
      <family val="2"/>
    </font>
    <font>
      <b/>
      <sz val="14"/>
      <color theme="9" tint="-0.24997000396251678"/>
      <name val="CG Omega"/>
      <family val="2"/>
    </font>
    <font>
      <sz val="10"/>
      <color theme="1"/>
      <name val="Times New Roman"/>
      <family val="1"/>
    </font>
    <font>
      <sz val="18"/>
      <color theme="1"/>
      <name val="CG Omega"/>
      <family val="2"/>
    </font>
    <font>
      <sz val="18"/>
      <color theme="1"/>
      <name val="Times New Roman"/>
      <family val="1"/>
    </font>
    <font>
      <b/>
      <sz val="18"/>
      <color theme="1"/>
      <name val="CG Omega"/>
      <family val="2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6" borderId="1" applyNumberFormat="0" applyAlignment="0" applyProtection="0"/>
    <xf numFmtId="0" fontId="128" fillId="0" borderId="2" applyNumberFormat="0" applyFill="0" applyAlignment="0" applyProtection="0"/>
    <xf numFmtId="0" fontId="129" fillId="27" borderId="1" applyNumberFormat="0" applyAlignment="0" applyProtection="0"/>
    <xf numFmtId="0" fontId="1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32" fillId="31" borderId="0" applyNumberFormat="0" applyBorder="0" applyAlignment="0" applyProtection="0"/>
    <xf numFmtId="0" fontId="133" fillId="26" borderId="4" applyNumberFormat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5" applyNumberFormat="0" applyFill="0" applyAlignment="0" applyProtection="0"/>
    <xf numFmtId="0" fontId="137" fillId="0" borderId="6" applyNumberFormat="0" applyFill="0" applyAlignment="0" applyProtection="0"/>
    <xf numFmtId="0" fontId="138" fillId="0" borderId="7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8" applyNumberFormat="0" applyFill="0" applyAlignment="0" applyProtection="0"/>
    <xf numFmtId="0" fontId="140" fillId="32" borderId="9" applyNumberFormat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indent="3"/>
      <protection/>
    </xf>
    <xf numFmtId="0" fontId="0" fillId="0" borderId="0" xfId="0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 quotePrefix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vertical="center"/>
    </xf>
    <xf numFmtId="0" fontId="20" fillId="0" borderId="0" xfId="0" applyFont="1" applyAlignment="1" applyProtection="1" quotePrefix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55" applyFont="1">
      <alignment/>
      <protection/>
    </xf>
    <xf numFmtId="0" fontId="0" fillId="34" borderId="0" xfId="55" applyFont="1" applyFill="1">
      <alignment/>
      <protection/>
    </xf>
    <xf numFmtId="0" fontId="43" fillId="0" borderId="0" xfId="55" applyFont="1">
      <alignment/>
      <protection/>
    </xf>
    <xf numFmtId="0" fontId="46" fillId="0" borderId="0" xfId="55" applyFont="1">
      <alignment/>
      <protection/>
    </xf>
    <xf numFmtId="0" fontId="1" fillId="0" borderId="0" xfId="55" applyFont="1">
      <alignment/>
      <protection/>
    </xf>
    <xf numFmtId="0" fontId="17" fillId="34" borderId="0" xfId="55" applyFont="1" applyFill="1">
      <alignment/>
      <protection/>
    </xf>
    <xf numFmtId="0" fontId="46" fillId="34" borderId="0" xfId="55" applyFont="1" applyFill="1">
      <alignment/>
      <protection/>
    </xf>
    <xf numFmtId="0" fontId="12" fillId="0" borderId="0" xfId="55" applyFont="1">
      <alignment/>
      <protection/>
    </xf>
    <xf numFmtId="0" fontId="12" fillId="0" borderId="0" xfId="55" applyFont="1" quotePrefix="1">
      <alignment/>
      <protection/>
    </xf>
    <xf numFmtId="0" fontId="48" fillId="0" borderId="0" xfId="55" applyFont="1">
      <alignment/>
      <protection/>
    </xf>
    <xf numFmtId="0" fontId="51" fillId="0" borderId="0" xfId="55" applyFont="1">
      <alignment/>
      <protection/>
    </xf>
    <xf numFmtId="0" fontId="46" fillId="33" borderId="0" xfId="55" applyFont="1" applyFill="1">
      <alignment/>
      <protection/>
    </xf>
    <xf numFmtId="0" fontId="18" fillId="33" borderId="0" xfId="55" applyFont="1" applyFill="1">
      <alignment/>
      <protection/>
    </xf>
    <xf numFmtId="0" fontId="0" fillId="33" borderId="0" xfId="55" applyFont="1" applyFill="1">
      <alignment/>
      <protection/>
    </xf>
    <xf numFmtId="0" fontId="44" fillId="33" borderId="0" xfId="44" applyFont="1" applyFill="1" applyAlignment="1" applyProtection="1">
      <alignment/>
      <protection/>
    </xf>
    <xf numFmtId="0" fontId="45" fillId="33" borderId="0" xfId="55" applyFont="1" applyFill="1" applyAlignment="1">
      <alignment/>
      <protection/>
    </xf>
    <xf numFmtId="0" fontId="46" fillId="33" borderId="0" xfId="55" applyFont="1" applyFill="1" applyAlignment="1">
      <alignment/>
      <protection/>
    </xf>
    <xf numFmtId="0" fontId="46" fillId="33" borderId="0" xfId="44" applyFont="1" applyFill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11" fillId="33" borderId="0" xfId="55" applyFont="1" applyFill="1" applyBorder="1">
      <alignment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62" fillId="0" borderId="0" xfId="0" applyFont="1" applyBorder="1" applyAlignment="1" applyProtection="1">
      <alignment horizontal="center"/>
      <protection/>
    </xf>
    <xf numFmtId="0" fontId="31" fillId="33" borderId="0" xfId="0" applyFont="1" applyFill="1" applyAlignment="1">
      <alignment horizontal="center" vertical="center"/>
    </xf>
    <xf numFmtId="0" fontId="3" fillId="33" borderId="0" xfId="0" applyFont="1" applyFill="1" applyBorder="1" applyAlignment="1" applyProtection="1" quotePrefix="1">
      <alignment horizontal="center" vertical="center"/>
      <protection/>
    </xf>
    <xf numFmtId="0" fontId="65" fillId="33" borderId="0" xfId="0" applyFont="1" applyFill="1" applyBorder="1" applyAlignment="1" applyProtection="1" quotePrefix="1">
      <alignment horizontal="left" vertical="center"/>
      <protection/>
    </xf>
    <xf numFmtId="0" fontId="4" fillId="0" borderId="0" xfId="55" applyFont="1">
      <alignment/>
      <protection/>
    </xf>
    <xf numFmtId="0" fontId="66" fillId="0" borderId="0" xfId="55" applyFont="1">
      <alignment/>
      <protection/>
    </xf>
    <xf numFmtId="0" fontId="39" fillId="0" borderId="0" xfId="55" applyFont="1" applyBorder="1" applyAlignment="1">
      <alignment vertical="center"/>
      <protection/>
    </xf>
    <xf numFmtId="0" fontId="67" fillId="0" borderId="0" xfId="44" applyFont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6" xfId="0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right"/>
      <protection/>
    </xf>
    <xf numFmtId="0" fontId="5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17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 applyProtection="1" quotePrefix="1">
      <alignment horizontal="center" vertical="center"/>
      <protection/>
    </xf>
    <xf numFmtId="0" fontId="65" fillId="33" borderId="19" xfId="0" applyFont="1" applyFill="1" applyBorder="1" applyAlignment="1" applyProtection="1" quotePrefix="1">
      <alignment horizontal="left" vertical="center"/>
      <protection/>
    </xf>
    <xf numFmtId="0" fontId="46" fillId="33" borderId="20" xfId="0" applyFont="1" applyFill="1" applyBorder="1" applyAlignment="1">
      <alignment horizontal="right" vertical="center"/>
    </xf>
    <xf numFmtId="0" fontId="38" fillId="33" borderId="0" xfId="0" applyFont="1" applyFill="1" applyBorder="1" applyAlignment="1" applyProtection="1" quotePrefix="1">
      <alignment horizontal="center" vertical="center"/>
      <protection/>
    </xf>
    <xf numFmtId="0" fontId="65" fillId="33" borderId="21" xfId="0" applyFont="1" applyFill="1" applyBorder="1" applyAlignment="1" applyProtection="1" quotePrefix="1">
      <alignment horizontal="left" vertical="center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65" fillId="33" borderId="22" xfId="0" applyFont="1" applyFill="1" applyBorder="1" applyAlignment="1" applyProtection="1" quotePrefix="1">
      <alignment horizontal="left" vertical="center"/>
      <protection/>
    </xf>
    <xf numFmtId="0" fontId="141" fillId="0" borderId="13" xfId="0" applyFont="1" applyBorder="1" applyAlignment="1" applyProtection="1">
      <alignment horizontal="center" vertical="center"/>
      <protection/>
    </xf>
    <xf numFmtId="0" fontId="47" fillId="0" borderId="0" xfId="55" applyFont="1" applyFill="1" applyBorder="1">
      <alignment/>
      <protection/>
    </xf>
    <xf numFmtId="0" fontId="46" fillId="0" borderId="0" xfId="55" applyFont="1" applyFill="1" applyBorder="1">
      <alignment/>
      <protection/>
    </xf>
    <xf numFmtId="0" fontId="46" fillId="33" borderId="0" xfId="55" applyFont="1" applyFill="1" applyBorder="1">
      <alignment/>
      <protection/>
    </xf>
    <xf numFmtId="0" fontId="46" fillId="0" borderId="0" xfId="55" applyFont="1" applyFill="1">
      <alignment/>
      <protection/>
    </xf>
    <xf numFmtId="0" fontId="142" fillId="0" borderId="0" xfId="55" applyFont="1" applyFill="1" applyBorder="1">
      <alignment/>
      <protection/>
    </xf>
    <xf numFmtId="0" fontId="47" fillId="0" borderId="0" xfId="55" applyFont="1">
      <alignment/>
      <protection/>
    </xf>
    <xf numFmtId="0" fontId="46" fillId="0" borderId="0" xfId="55" applyFont="1" quotePrefix="1">
      <alignment/>
      <protection/>
    </xf>
    <xf numFmtId="0" fontId="143" fillId="0" borderId="0" xfId="55" applyFont="1" applyFill="1" applyBorder="1">
      <alignment/>
      <protection/>
    </xf>
    <xf numFmtId="0" fontId="144" fillId="0" borderId="0" xfId="55" applyFont="1" applyFill="1" applyBorder="1">
      <alignment/>
      <protection/>
    </xf>
    <xf numFmtId="0" fontId="0" fillId="0" borderId="0" xfId="54" applyProtection="1">
      <alignment/>
      <protection/>
    </xf>
    <xf numFmtId="0" fontId="145" fillId="0" borderId="13" xfId="54" applyFont="1" applyBorder="1" applyAlignment="1" applyProtection="1">
      <alignment horizontal="center" vertical="center"/>
      <protection locked="0"/>
    </xf>
    <xf numFmtId="0" fontId="79" fillId="0" borderId="0" xfId="54" applyFont="1" applyProtection="1">
      <alignment/>
      <protection/>
    </xf>
    <xf numFmtId="0" fontId="10" fillId="0" borderId="0" xfId="54" applyFont="1" applyBorder="1" applyAlignment="1" applyProtection="1">
      <alignment horizontal="left"/>
      <protection/>
    </xf>
    <xf numFmtId="0" fontId="10" fillId="0" borderId="0" xfId="54" applyFont="1" applyProtection="1">
      <alignment/>
      <protection/>
    </xf>
    <xf numFmtId="0" fontId="1" fillId="0" borderId="0" xfId="54" applyFont="1" applyProtection="1">
      <alignment/>
      <protection/>
    </xf>
    <xf numFmtId="0" fontId="1" fillId="0" borderId="0" xfId="54" applyFont="1" applyBorder="1" applyAlignment="1" applyProtection="1">
      <alignment horizontal="left"/>
      <protection locked="0"/>
    </xf>
    <xf numFmtId="0" fontId="1" fillId="0" borderId="0" xfId="54" applyFont="1" applyBorder="1" applyAlignment="1" applyProtection="1">
      <alignment horizontal="left"/>
      <protection/>
    </xf>
    <xf numFmtId="0" fontId="0" fillId="0" borderId="0" xfId="54" applyBorder="1" applyAlignment="1">
      <alignment horizontal="left"/>
      <protection/>
    </xf>
    <xf numFmtId="0" fontId="0" fillId="0" borderId="0" xfId="54" applyBorder="1" applyAlignment="1" applyProtection="1">
      <alignment horizontal="left"/>
      <protection/>
    </xf>
    <xf numFmtId="0" fontId="0" fillId="0" borderId="23" xfId="54" applyFont="1" applyBorder="1" applyAlignment="1" applyProtection="1">
      <alignment horizontal="center"/>
      <protection/>
    </xf>
    <xf numFmtId="0" fontId="0" fillId="0" borderId="23" xfId="54" applyBorder="1" applyAlignment="1" applyProtection="1">
      <alignment horizontal="center"/>
      <protection/>
    </xf>
    <xf numFmtId="0" fontId="1" fillId="0" borderId="23" xfId="54" applyFont="1" applyBorder="1" applyAlignment="1" applyProtection="1">
      <alignment/>
      <protection/>
    </xf>
    <xf numFmtId="0" fontId="1" fillId="0" borderId="23" xfId="54" applyFont="1" applyBorder="1" applyAlignment="1" applyProtection="1">
      <alignment horizontal="center"/>
      <protection/>
    </xf>
    <xf numFmtId="0" fontId="1" fillId="0" borderId="0" xfId="54" applyFont="1" applyBorder="1" applyAlignment="1" applyProtection="1">
      <alignment/>
      <protection/>
    </xf>
    <xf numFmtId="0" fontId="1" fillId="0" borderId="0" xfId="54" applyFont="1" applyBorder="1" applyAlignment="1" applyProtection="1">
      <alignment horizontal="center"/>
      <protection/>
    </xf>
    <xf numFmtId="0" fontId="1" fillId="0" borderId="24" xfId="54" applyFont="1" applyBorder="1" applyAlignment="1" applyProtection="1">
      <alignment horizontal="center"/>
      <protection locked="0"/>
    </xf>
    <xf numFmtId="0" fontId="0" fillId="0" borderId="0" xfId="54" applyFont="1" applyBorder="1" applyAlignment="1" applyProtection="1">
      <alignment horizontal="left"/>
      <protection/>
    </xf>
    <xf numFmtId="0" fontId="0" fillId="0" borderId="24" xfId="54" applyBorder="1" applyProtection="1">
      <alignment/>
      <protection locked="0"/>
    </xf>
    <xf numFmtId="0" fontId="0" fillId="0" borderId="0" xfId="54" applyFont="1" applyProtection="1">
      <alignment/>
      <protection/>
    </xf>
    <xf numFmtId="0" fontId="1" fillId="0" borderId="0" xfId="54" applyFont="1" applyAlignment="1" applyProtection="1">
      <alignment/>
      <protection/>
    </xf>
    <xf numFmtId="0" fontId="0" fillId="0" borderId="0" xfId="54" applyAlignment="1">
      <alignment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4" applyBorder="1" applyAlignment="1">
      <alignment/>
      <protection/>
    </xf>
    <xf numFmtId="0" fontId="0" fillId="0" borderId="0" xfId="54" applyBorder="1" applyProtection="1">
      <alignment/>
      <protection/>
    </xf>
    <xf numFmtId="0" fontId="0" fillId="0" borderId="0" xfId="54" applyAlignment="1" applyProtection="1">
      <alignment horizontal="left"/>
      <protection/>
    </xf>
    <xf numFmtId="0" fontId="0" fillId="0" borderId="24" xfId="54" applyBorder="1" applyAlignment="1" applyProtection="1">
      <alignment/>
      <protection locked="0"/>
    </xf>
    <xf numFmtId="0" fontId="0" fillId="0" borderId="0" xfId="54" applyFont="1" applyAlignment="1">
      <alignment horizontal="left"/>
      <protection/>
    </xf>
    <xf numFmtId="0" fontId="0" fillId="0" borderId="0" xfId="54" applyBorder="1" applyAlignment="1" applyProtection="1">
      <alignment/>
      <protection/>
    </xf>
    <xf numFmtId="0" fontId="1" fillId="0" borderId="0" xfId="54" applyFont="1" applyBorder="1" applyAlignment="1" applyProtection="1">
      <alignment vertical="center"/>
      <protection/>
    </xf>
    <xf numFmtId="0" fontId="0" fillId="0" borderId="0" xfId="54" applyBorder="1" applyAlignment="1" applyProtection="1">
      <alignment horizontal="center" vertical="center" wrapText="1"/>
      <protection locked="0"/>
    </xf>
    <xf numFmtId="0" fontId="0" fillId="0" borderId="0" xfId="54" applyBorder="1" applyAlignment="1" applyProtection="1">
      <alignment horizontal="left" vertical="center" wrapText="1"/>
      <protection/>
    </xf>
    <xf numFmtId="0" fontId="0" fillId="0" borderId="0" xfId="54" applyBorder="1" applyAlignment="1" applyProtection="1">
      <alignment vertical="center" wrapText="1"/>
      <protection/>
    </xf>
    <xf numFmtId="49" fontId="0" fillId="0" borderId="0" xfId="54" applyNumberFormat="1" applyProtection="1">
      <alignment/>
      <protection/>
    </xf>
    <xf numFmtId="0" fontId="14" fillId="0" borderId="0" xfId="54" applyFont="1" applyAlignment="1" applyProtection="1">
      <alignment/>
      <protection/>
    </xf>
    <xf numFmtId="0" fontId="0" fillId="0" borderId="24" xfId="54" applyBorder="1" applyAlignment="1" applyProtection="1">
      <alignment horizontal="center" vertical="center" wrapText="1"/>
      <protection locked="0"/>
    </xf>
    <xf numFmtId="49" fontId="0" fillId="0" borderId="0" xfId="54" applyNumberFormat="1" applyFont="1" applyAlignment="1" applyProtection="1">
      <alignment/>
      <protection/>
    </xf>
    <xf numFmtId="0" fontId="0" fillId="0" borderId="0" xfId="54" applyBorder="1" applyAlignment="1" applyProtection="1">
      <alignment horizontal="center" vertical="center" wrapText="1"/>
      <protection/>
    </xf>
    <xf numFmtId="14" fontId="0" fillId="0" borderId="0" xfId="54" applyNumberFormat="1" applyBorder="1" applyAlignment="1" applyProtection="1">
      <alignment horizontal="left"/>
      <protection locked="0"/>
    </xf>
    <xf numFmtId="0" fontId="0" fillId="0" borderId="0" xfId="54" applyBorder="1" applyAlignment="1" applyProtection="1">
      <alignment horizontal="left"/>
      <protection locked="0"/>
    </xf>
    <xf numFmtId="49" fontId="0" fillId="0" borderId="0" xfId="54" applyNumberFormat="1" applyBorder="1" applyProtection="1">
      <alignment/>
      <protection/>
    </xf>
    <xf numFmtId="0" fontId="0" fillId="0" borderId="25" xfId="54" applyBorder="1" applyProtection="1">
      <alignment/>
      <protection/>
    </xf>
    <xf numFmtId="0" fontId="0" fillId="0" borderId="26" xfId="54" applyBorder="1" applyProtection="1">
      <alignment/>
      <protection/>
    </xf>
    <xf numFmtId="0" fontId="2" fillId="0" borderId="27" xfId="54" applyFont="1" applyBorder="1" applyAlignment="1" applyProtection="1">
      <alignment horizontal="center" vertical="center"/>
      <protection/>
    </xf>
    <xf numFmtId="0" fontId="2" fillId="0" borderId="0" xfId="54" applyFont="1" applyBorder="1" applyAlignment="1" applyProtection="1">
      <alignment horizontal="center" vertical="center"/>
      <protection/>
    </xf>
    <xf numFmtId="0" fontId="0" fillId="0" borderId="28" xfId="54" applyBorder="1" applyProtection="1">
      <alignment/>
      <protection/>
    </xf>
    <xf numFmtId="49" fontId="1" fillId="0" borderId="27" xfId="54" applyNumberFormat="1" applyFont="1" applyBorder="1" applyAlignment="1" applyProtection="1">
      <alignment vertical="center"/>
      <protection/>
    </xf>
    <xf numFmtId="49" fontId="1" fillId="0" borderId="0" xfId="54" applyNumberFormat="1" applyFont="1" applyBorder="1" applyAlignment="1" applyProtection="1">
      <alignment vertical="center"/>
      <protection/>
    </xf>
    <xf numFmtId="49" fontId="1" fillId="0" borderId="0" xfId="54" applyNumberFormat="1" applyFont="1" applyBorder="1" applyAlignment="1">
      <alignment horizontal="left"/>
      <protection/>
    </xf>
    <xf numFmtId="0" fontId="1" fillId="0" borderId="27" xfId="54" applyFont="1" applyBorder="1" applyAlignment="1" applyProtection="1">
      <alignment vertical="center"/>
      <protection/>
    </xf>
    <xf numFmtId="0" fontId="1" fillId="0" borderId="0" xfId="54" applyFont="1" applyBorder="1" applyAlignment="1" applyProtection="1">
      <alignment horizontal="left" vertical="center"/>
      <protection locked="0"/>
    </xf>
    <xf numFmtId="0" fontId="1" fillId="0" borderId="0" xfId="54" applyFont="1" applyBorder="1" applyAlignment="1" applyProtection="1">
      <alignment horizontal="left" vertical="center" wrapText="1"/>
      <protection locked="0"/>
    </xf>
    <xf numFmtId="0" fontId="1" fillId="0" borderId="0" xfId="54" applyFont="1" applyBorder="1" applyAlignment="1" applyProtection="1">
      <alignment horizontal="left" vertical="center" wrapText="1"/>
      <protection/>
    </xf>
    <xf numFmtId="0" fontId="1" fillId="0" borderId="0" xfId="54" applyFont="1" applyBorder="1" applyProtection="1">
      <alignment/>
      <protection/>
    </xf>
    <xf numFmtId="49" fontId="1" fillId="0" borderId="0" xfId="54" applyNumberFormat="1" applyFont="1" applyBorder="1" applyAlignment="1">
      <alignment horizontal="left" vertical="center" wrapText="1"/>
      <protection/>
    </xf>
    <xf numFmtId="0" fontId="1" fillId="0" borderId="0" xfId="54" applyFont="1" applyBorder="1" applyAlignment="1" applyProtection="1">
      <alignment vertical="center" wrapText="1"/>
      <protection/>
    </xf>
    <xf numFmtId="0" fontId="1" fillId="0" borderId="0" xfId="54" applyFont="1" applyBorder="1" applyAlignment="1">
      <alignment horizontal="left"/>
      <protection/>
    </xf>
    <xf numFmtId="0" fontId="1" fillId="0" borderId="29" xfId="54" applyFont="1" applyBorder="1" applyAlignment="1" applyProtection="1">
      <alignment vertical="top"/>
      <protection/>
    </xf>
    <xf numFmtId="0" fontId="1" fillId="0" borderId="14" xfId="54" applyFont="1" applyBorder="1" applyAlignment="1" applyProtection="1">
      <alignment vertical="top"/>
      <protection/>
    </xf>
    <xf numFmtId="0" fontId="0" fillId="0" borderId="14" xfId="54" applyBorder="1" applyAlignment="1" applyProtection="1">
      <alignment horizontal="left" vertical="top" wrapText="1"/>
      <protection/>
    </xf>
    <xf numFmtId="0" fontId="0" fillId="0" borderId="14" xfId="54" applyBorder="1" applyProtection="1">
      <alignment/>
      <protection/>
    </xf>
    <xf numFmtId="0" fontId="0" fillId="0" borderId="30" xfId="54" applyBorder="1" applyProtection="1">
      <alignment/>
      <protection/>
    </xf>
    <xf numFmtId="0" fontId="0" fillId="0" borderId="25" xfId="54" applyBorder="1" applyAlignment="1">
      <alignment horizontal="left"/>
      <protection/>
    </xf>
    <xf numFmtId="0" fontId="1" fillId="0" borderId="27" xfId="54" applyFont="1" applyBorder="1" applyAlignment="1" applyProtection="1">
      <alignment horizontal="left" vertical="top"/>
      <protection/>
    </xf>
    <xf numFmtId="0" fontId="1" fillId="0" borderId="0" xfId="54" applyFont="1" applyBorder="1" applyAlignment="1" applyProtection="1">
      <alignment horizontal="left" vertical="top"/>
      <protection/>
    </xf>
    <xf numFmtId="0" fontId="0" fillId="0" borderId="0" xfId="54" applyBorder="1" applyAlignment="1" applyProtection="1">
      <alignment horizontal="left" vertical="top"/>
      <protection/>
    </xf>
    <xf numFmtId="0" fontId="0" fillId="0" borderId="0" xfId="54" applyBorder="1" applyAlignment="1" applyProtection="1">
      <alignment vertical="center"/>
      <protection/>
    </xf>
    <xf numFmtId="0" fontId="0" fillId="35" borderId="24" xfId="54" applyFill="1" applyBorder="1" applyAlignment="1" applyProtection="1">
      <alignment horizontal="center"/>
      <protection locked="0"/>
    </xf>
    <xf numFmtId="0" fontId="0" fillId="36" borderId="24" xfId="54" applyFill="1" applyBorder="1" applyAlignment="1" applyProtection="1">
      <alignment horizontal="center"/>
      <protection locked="0"/>
    </xf>
    <xf numFmtId="0" fontId="1" fillId="0" borderId="0" xfId="54" applyFont="1" applyBorder="1" applyAlignment="1" applyProtection="1">
      <alignment horizontal="center" vertical="center"/>
      <protection/>
    </xf>
    <xf numFmtId="0" fontId="1" fillId="35" borderId="0" xfId="54" applyFont="1" applyFill="1" applyBorder="1" applyAlignment="1" applyProtection="1">
      <alignment vertical="center"/>
      <protection locked="0"/>
    </xf>
    <xf numFmtId="0" fontId="0" fillId="35" borderId="0" xfId="54" applyFill="1" applyBorder="1" applyAlignment="1" applyProtection="1">
      <alignment vertical="center"/>
      <protection locked="0"/>
    </xf>
    <xf numFmtId="0" fontId="1" fillId="0" borderId="0" xfId="54" applyFont="1" applyBorder="1" applyAlignment="1" applyProtection="1">
      <alignment horizontal="center" vertical="center"/>
      <protection locked="0"/>
    </xf>
    <xf numFmtId="0" fontId="1" fillId="0" borderId="27" xfId="54" applyFont="1" applyBorder="1" applyAlignment="1" applyProtection="1">
      <alignment/>
      <protection/>
    </xf>
    <xf numFmtId="0" fontId="1" fillId="0" borderId="0" xfId="54" applyFont="1" applyBorder="1" applyAlignment="1" applyProtection="1">
      <alignment vertical="top"/>
      <protection/>
    </xf>
    <xf numFmtId="0" fontId="41" fillId="0" borderId="0" xfId="54" applyFont="1" applyBorder="1" applyAlignment="1" applyProtection="1">
      <alignment/>
      <protection/>
    </xf>
    <xf numFmtId="0" fontId="41" fillId="0" borderId="0" xfId="54" applyFont="1" applyBorder="1" applyProtection="1">
      <alignment/>
      <protection/>
    </xf>
    <xf numFmtId="0" fontId="42" fillId="0" borderId="0" xfId="54" applyFont="1" applyBorder="1" applyAlignment="1" applyProtection="1">
      <alignment vertical="top"/>
      <protection/>
    </xf>
    <xf numFmtId="0" fontId="42" fillId="0" borderId="0" xfId="54" applyFont="1" applyBorder="1" applyAlignment="1" applyProtection="1">
      <alignment/>
      <protection/>
    </xf>
    <xf numFmtId="0" fontId="16" fillId="0" borderId="0" xfId="54" applyFont="1" applyBorder="1" applyAlignment="1" applyProtection="1">
      <alignment/>
      <protection/>
    </xf>
    <xf numFmtId="0" fontId="11" fillId="0" borderId="0" xfId="54" applyFont="1" applyBorder="1" applyProtection="1">
      <alignment/>
      <protection/>
    </xf>
    <xf numFmtId="0" fontId="2" fillId="0" borderId="0" xfId="54" applyFont="1" applyBorder="1" applyAlignment="1" applyProtection="1">
      <alignment vertical="top"/>
      <protection/>
    </xf>
    <xf numFmtId="0" fontId="2" fillId="0" borderId="0" xfId="54" applyFont="1" applyBorder="1" applyAlignment="1" applyProtection="1">
      <alignment/>
      <protection/>
    </xf>
    <xf numFmtId="0" fontId="0" fillId="0" borderId="0" xfId="54" applyBorder="1" applyAlignment="1" applyProtection="1">
      <alignment horizontal="center" vertical="center"/>
      <protection/>
    </xf>
    <xf numFmtId="0" fontId="13" fillId="0" borderId="0" xfId="54" applyFont="1" applyBorder="1" applyAlignment="1" applyProtection="1">
      <alignment/>
      <protection/>
    </xf>
    <xf numFmtId="0" fontId="0" fillId="0" borderId="29" xfId="54" applyBorder="1" applyProtection="1">
      <alignment/>
      <protection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right"/>
      <protection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4" fillId="0" borderId="0" xfId="53" applyFont="1" applyAlignment="1" applyProtection="1">
      <alignment horizontal="center"/>
      <protection/>
    </xf>
    <xf numFmtId="0" fontId="81" fillId="0" borderId="0" xfId="53" applyFont="1" applyProtection="1">
      <alignment/>
      <protection/>
    </xf>
    <xf numFmtId="0" fontId="82" fillId="0" borderId="0" xfId="53" applyFont="1" applyAlignment="1" applyProtection="1">
      <alignment wrapText="1"/>
      <protection/>
    </xf>
    <xf numFmtId="0" fontId="27" fillId="0" borderId="0" xfId="53" applyFont="1" applyBorder="1" applyAlignment="1" applyProtection="1">
      <alignment wrapText="1"/>
      <protection/>
    </xf>
    <xf numFmtId="0" fontId="146" fillId="0" borderId="0" xfId="53" applyFont="1" applyBorder="1" applyAlignment="1" applyProtection="1">
      <alignment horizontal="right" wrapText="1"/>
      <protection/>
    </xf>
    <xf numFmtId="0" fontId="147" fillId="33" borderId="0" xfId="53" applyFont="1" applyFill="1" applyBorder="1" applyAlignment="1" applyProtection="1">
      <alignment horizontal="center" wrapText="1"/>
      <protection locked="0"/>
    </xf>
    <xf numFmtId="0" fontId="28" fillId="0" borderId="0" xfId="53" applyFont="1" applyBorder="1" applyAlignment="1" applyProtection="1">
      <alignment wrapText="1"/>
      <protection/>
    </xf>
    <xf numFmtId="0" fontId="148" fillId="0" borderId="0" xfId="53" applyFont="1" applyBorder="1" applyAlignment="1" applyProtection="1">
      <alignment horizontal="right" wrapText="1"/>
      <protection/>
    </xf>
    <xf numFmtId="0" fontId="148" fillId="33" borderId="0" xfId="53" applyFont="1" applyFill="1" applyBorder="1" applyAlignment="1" applyProtection="1">
      <alignment horizontal="center" wrapText="1"/>
      <protection locked="0"/>
    </xf>
    <xf numFmtId="0" fontId="147" fillId="0" borderId="0" xfId="53" applyFont="1" applyBorder="1" applyAlignment="1" applyProtection="1">
      <alignment horizontal="right" wrapText="1"/>
      <protection locked="0"/>
    </xf>
    <xf numFmtId="0" fontId="83" fillId="0" borderId="0" xfId="53" applyFont="1" applyAlignment="1" applyProtection="1">
      <alignment vertical="center"/>
      <protection/>
    </xf>
    <xf numFmtId="0" fontId="28" fillId="0" borderId="0" xfId="53" applyFont="1" applyAlignment="1" applyProtection="1">
      <alignment vertical="center" wrapText="1"/>
      <protection/>
    </xf>
    <xf numFmtId="0" fontId="27" fillId="0" borderId="0" xfId="54" applyFont="1" applyBorder="1" applyAlignment="1" applyProtection="1">
      <alignment vertical="center" wrapText="1"/>
      <protection locked="0"/>
    </xf>
    <xf numFmtId="0" fontId="27" fillId="33" borderId="0" xfId="53" applyFont="1" applyFill="1" applyBorder="1" applyAlignment="1" applyProtection="1">
      <alignment horizontal="center" vertical="center" wrapText="1"/>
      <protection/>
    </xf>
    <xf numFmtId="0" fontId="84" fillId="2" borderId="0" xfId="53" applyFont="1" applyFill="1" applyBorder="1" applyAlignment="1" applyProtection="1">
      <alignment horizontal="center" vertical="center" wrapText="1"/>
      <protection locked="0"/>
    </xf>
    <xf numFmtId="0" fontId="27" fillId="0" borderId="0" xfId="53" applyFont="1" applyBorder="1" applyAlignment="1" applyProtection="1">
      <alignment horizontal="center" vertical="center" wrapText="1"/>
      <protection locked="0"/>
    </xf>
    <xf numFmtId="0" fontId="28" fillId="0" borderId="0" xfId="53" applyFont="1" applyFill="1" applyBorder="1" applyAlignment="1" applyProtection="1">
      <alignment vertical="top" wrapText="1"/>
      <protection/>
    </xf>
    <xf numFmtId="0" fontId="29" fillId="0" borderId="0" xfId="53" applyFont="1" applyFill="1" applyBorder="1" applyAlignment="1" applyProtection="1">
      <alignment horizontal="center" wrapText="1"/>
      <protection/>
    </xf>
    <xf numFmtId="0" fontId="83" fillId="0" borderId="0" xfId="53" applyFont="1" applyFill="1" applyProtection="1">
      <alignment/>
      <protection/>
    </xf>
    <xf numFmtId="0" fontId="83" fillId="0" borderId="0" xfId="53" applyFont="1" applyProtection="1">
      <alignment/>
      <protection/>
    </xf>
    <xf numFmtId="0" fontId="46" fillId="0" borderId="0" xfId="53" applyFont="1" applyFill="1" applyAlignment="1" applyProtection="1">
      <alignment vertical="center"/>
      <protection/>
    </xf>
    <xf numFmtId="0" fontId="46" fillId="0" borderId="0" xfId="53" applyFont="1" applyAlignment="1" applyProtection="1">
      <alignment vertical="center"/>
      <protection/>
    </xf>
    <xf numFmtId="0" fontId="31" fillId="0" borderId="33" xfId="53" applyFont="1" applyFill="1" applyBorder="1" applyAlignment="1" applyProtection="1">
      <alignment horizontal="center" vertical="center"/>
      <protection/>
    </xf>
    <xf numFmtId="0" fontId="31" fillId="0" borderId="34" xfId="53" applyFont="1" applyFill="1" applyBorder="1" applyAlignment="1" applyProtection="1">
      <alignment vertical="center" wrapText="1"/>
      <protection/>
    </xf>
    <xf numFmtId="166" fontId="23" fillId="0" borderId="34" xfId="53" applyNumberFormat="1" applyFont="1" applyFill="1" applyBorder="1" applyAlignment="1" applyProtection="1">
      <alignment horizontal="right" vertical="center"/>
      <protection/>
    </xf>
    <xf numFmtId="0" fontId="46" fillId="0" borderId="0" xfId="53" applyFont="1" applyFill="1" applyProtection="1">
      <alignment/>
      <protection/>
    </xf>
    <xf numFmtId="0" fontId="46" fillId="0" borderId="0" xfId="53" applyFont="1" applyProtection="1">
      <alignment/>
      <protection/>
    </xf>
    <xf numFmtId="0" fontId="23" fillId="0" borderId="35" xfId="53" applyFont="1" applyBorder="1" applyAlignment="1" applyProtection="1">
      <alignment horizontal="center" vertical="center"/>
      <protection/>
    </xf>
    <xf numFmtId="0" fontId="23" fillId="0" borderId="36" xfId="53" applyFont="1" applyBorder="1" applyAlignment="1" applyProtection="1">
      <alignment vertical="center" wrapText="1"/>
      <protection/>
    </xf>
    <xf numFmtId="166" fontId="23" fillId="37" borderId="36" xfId="53" applyNumberFormat="1" applyFont="1" applyFill="1" applyBorder="1" applyAlignment="1" applyProtection="1">
      <alignment horizontal="right" vertical="center"/>
      <protection locked="0"/>
    </xf>
    <xf numFmtId="166" fontId="23" fillId="38" borderId="36" xfId="53" applyNumberFormat="1" applyFont="1" applyFill="1" applyBorder="1" applyAlignment="1" applyProtection="1">
      <alignment horizontal="right" vertical="center"/>
      <protection/>
    </xf>
    <xf numFmtId="0" fontId="23" fillId="0" borderId="37" xfId="53" applyFont="1" applyBorder="1" applyAlignment="1" applyProtection="1">
      <alignment horizontal="center" vertical="center"/>
      <protection/>
    </xf>
    <xf numFmtId="0" fontId="23" fillId="0" borderId="38" xfId="53" applyFont="1" applyBorder="1" applyAlignment="1" applyProtection="1">
      <alignment horizontal="left" vertical="center" wrapText="1" indent="1"/>
      <protection/>
    </xf>
    <xf numFmtId="0" fontId="23" fillId="0" borderId="38" xfId="53" applyFont="1" applyBorder="1" applyAlignment="1" applyProtection="1">
      <alignment vertical="center" wrapText="1"/>
      <protection/>
    </xf>
    <xf numFmtId="0" fontId="23" fillId="0" borderId="39" xfId="53" applyFont="1" applyBorder="1" applyAlignment="1" applyProtection="1">
      <alignment horizontal="center" vertical="center"/>
      <protection/>
    </xf>
    <xf numFmtId="0" fontId="23" fillId="0" borderId="40" xfId="53" applyFont="1" applyBorder="1" applyAlignment="1" applyProtection="1">
      <alignment vertical="center" wrapText="1"/>
      <protection locked="0"/>
    </xf>
    <xf numFmtId="166" fontId="23" fillId="37" borderId="40" xfId="53" applyNumberFormat="1" applyFont="1" applyFill="1" applyBorder="1" applyAlignment="1" applyProtection="1">
      <alignment horizontal="right" vertical="center"/>
      <protection locked="0"/>
    </xf>
    <xf numFmtId="0" fontId="31" fillId="0" borderId="33" xfId="53" applyFont="1" applyBorder="1" applyAlignment="1" applyProtection="1">
      <alignment horizontal="center" vertical="center"/>
      <protection/>
    </xf>
    <xf numFmtId="0" fontId="31" fillId="0" borderId="34" xfId="53" applyFont="1" applyBorder="1" applyAlignment="1" applyProtection="1">
      <alignment vertical="center" wrapText="1"/>
      <protection/>
    </xf>
    <xf numFmtId="166" fontId="23" fillId="2" borderId="36" xfId="53" applyNumberFormat="1" applyFont="1" applyFill="1" applyBorder="1" applyAlignment="1" applyProtection="1">
      <alignment horizontal="right" vertical="center"/>
      <protection locked="0"/>
    </xf>
    <xf numFmtId="0" fontId="46" fillId="0" borderId="0" xfId="53" applyFont="1" applyAlignment="1" applyProtection="1">
      <alignment/>
      <protection/>
    </xf>
    <xf numFmtId="0" fontId="23" fillId="0" borderId="36" xfId="53" applyFont="1" applyBorder="1" applyAlignment="1" applyProtection="1">
      <alignment vertical="center" wrapText="1"/>
      <protection locked="0"/>
    </xf>
    <xf numFmtId="0" fontId="23" fillId="0" borderId="41" xfId="53" applyFont="1" applyBorder="1" applyAlignment="1" applyProtection="1">
      <alignment vertical="center" wrapText="1"/>
      <protection/>
    </xf>
    <xf numFmtId="0" fontId="23" fillId="0" borderId="38" xfId="53" applyFont="1" applyBorder="1" applyAlignment="1" applyProtection="1">
      <alignment horizontal="left" vertical="center" wrapText="1"/>
      <protection/>
    </xf>
    <xf numFmtId="0" fontId="23" fillId="0" borderId="38" xfId="53" applyFont="1" applyBorder="1" applyAlignment="1" applyProtection="1">
      <alignment vertical="center" wrapText="1"/>
      <protection locked="0"/>
    </xf>
    <xf numFmtId="0" fontId="23" fillId="0" borderId="41" xfId="53" applyFont="1" applyBorder="1" applyAlignment="1" applyProtection="1">
      <alignment vertical="center" wrapText="1"/>
      <protection locked="0"/>
    </xf>
    <xf numFmtId="0" fontId="22" fillId="0" borderId="38" xfId="53" applyFont="1" applyBorder="1" applyAlignment="1" applyProtection="1">
      <alignment vertical="center" wrapText="1"/>
      <protection locked="0"/>
    </xf>
    <xf numFmtId="0" fontId="31" fillId="0" borderId="39" xfId="53" applyFont="1" applyBorder="1" applyAlignment="1" applyProtection="1">
      <alignment horizontal="center" vertical="center"/>
      <protection/>
    </xf>
    <xf numFmtId="0" fontId="23" fillId="0" borderId="40" xfId="53" applyFont="1" applyBorder="1" applyAlignment="1" applyProtection="1">
      <alignment vertical="center" wrapText="1"/>
      <protection/>
    </xf>
    <xf numFmtId="0" fontId="23" fillId="0" borderId="42" xfId="53" applyFont="1" applyBorder="1" applyAlignment="1" applyProtection="1">
      <alignment horizontal="center" vertical="center"/>
      <protection/>
    </xf>
    <xf numFmtId="0" fontId="23" fillId="0" borderId="43" xfId="53" applyFont="1" applyBorder="1" applyAlignment="1" applyProtection="1">
      <alignment vertical="center" wrapText="1"/>
      <protection locked="0"/>
    </xf>
    <xf numFmtId="0" fontId="85" fillId="0" borderId="0" xfId="53" applyFont="1" applyProtection="1">
      <alignment/>
      <protection/>
    </xf>
    <xf numFmtId="0" fontId="23" fillId="0" borderId="35" xfId="53" applyFont="1" applyFill="1" applyBorder="1" applyAlignment="1" applyProtection="1">
      <alignment horizontal="center" vertical="center"/>
      <protection/>
    </xf>
    <xf numFmtId="0" fontId="23" fillId="0" borderId="37" xfId="53" applyFont="1" applyFill="1" applyBorder="1" applyAlignment="1" applyProtection="1">
      <alignment horizontal="center" vertical="center"/>
      <protection/>
    </xf>
    <xf numFmtId="166" fontId="31" fillId="37" borderId="34" xfId="53" applyNumberFormat="1" applyFont="1" applyFill="1" applyBorder="1" applyAlignment="1" applyProtection="1">
      <alignment horizontal="right" vertical="center"/>
      <protection locked="0"/>
    </xf>
    <xf numFmtId="166" fontId="30" fillId="39" borderId="44" xfId="53" applyNumberFormat="1" applyFont="1" applyFill="1" applyBorder="1" applyAlignment="1" applyProtection="1">
      <alignment horizontal="right" vertical="center"/>
      <protection/>
    </xf>
    <xf numFmtId="166" fontId="31" fillId="40" borderId="34" xfId="53" applyNumberFormat="1" applyFont="1" applyFill="1" applyBorder="1" applyAlignment="1" applyProtection="1">
      <alignment horizontal="right"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166" fontId="30" fillId="0" borderId="0" xfId="53" applyNumberFormat="1" applyFont="1" applyFill="1" applyBorder="1" applyAlignment="1" applyProtection="1">
      <alignment horizontal="right" vertical="center"/>
      <protection/>
    </xf>
    <xf numFmtId="166" fontId="30" fillId="0" borderId="34" xfId="53" applyNumberFormat="1" applyFont="1" applyFill="1" applyBorder="1" applyAlignment="1" applyProtection="1">
      <alignment horizontal="right" vertical="center"/>
      <protection/>
    </xf>
    <xf numFmtId="0" fontId="23" fillId="0" borderId="41" xfId="53" applyFont="1" applyBorder="1" applyAlignment="1" applyProtection="1">
      <alignment horizontal="center" vertical="center"/>
      <protection/>
    </xf>
    <xf numFmtId="0" fontId="23" fillId="0" borderId="43" xfId="53" applyFont="1" applyBorder="1" applyAlignment="1" applyProtection="1">
      <alignment horizontal="center" vertical="center"/>
      <protection/>
    </xf>
    <xf numFmtId="0" fontId="23" fillId="0" borderId="45" xfId="53" applyFont="1" applyBorder="1" applyAlignment="1" applyProtection="1">
      <alignment vertical="center" wrapText="1"/>
      <protection/>
    </xf>
    <xf numFmtId="166" fontId="23" fillId="2" borderId="40" xfId="53" applyNumberFormat="1" applyFont="1" applyFill="1" applyBorder="1" applyAlignment="1" applyProtection="1">
      <alignment horizontal="right" vertical="center"/>
      <protection locked="0"/>
    </xf>
    <xf numFmtId="166" fontId="31" fillId="5" borderId="34" xfId="53" applyNumberFormat="1" applyFont="1" applyFill="1" applyBorder="1" applyAlignment="1" applyProtection="1">
      <alignment horizontal="right" vertical="center"/>
      <protection/>
    </xf>
    <xf numFmtId="0" fontId="32" fillId="0" borderId="46" xfId="53" applyFont="1" applyBorder="1" applyAlignment="1" applyProtection="1">
      <alignment horizontal="left" vertical="top"/>
      <protection locked="0"/>
    </xf>
    <xf numFmtId="0" fontId="33" fillId="0" borderId="46" xfId="53" applyFont="1" applyBorder="1" applyAlignment="1" applyProtection="1">
      <alignment vertical="top"/>
      <protection locked="0"/>
    </xf>
    <xf numFmtId="0" fontId="81" fillId="0" borderId="0" xfId="53" applyFont="1" applyAlignment="1" applyProtection="1">
      <alignment vertical="top"/>
      <protection locked="0"/>
    </xf>
    <xf numFmtId="0" fontId="81" fillId="0" borderId="0" xfId="53" applyFont="1" applyBorder="1" applyProtection="1">
      <alignment/>
      <protection locked="0"/>
    </xf>
    <xf numFmtId="0" fontId="81" fillId="0" borderId="0" xfId="53" applyFont="1" applyProtection="1">
      <alignment/>
      <protection locked="0"/>
    </xf>
    <xf numFmtId="0" fontId="81" fillId="0" borderId="0" xfId="53" applyFont="1" applyAlignment="1" applyProtection="1">
      <alignment vertical="center"/>
      <protection/>
    </xf>
    <xf numFmtId="2" fontId="81" fillId="0" borderId="0" xfId="53" applyNumberFormat="1" applyFont="1" applyProtection="1">
      <alignment/>
      <protection/>
    </xf>
    <xf numFmtId="0" fontId="81" fillId="0" borderId="0" xfId="53" applyFont="1" applyAlignment="1" applyProtection="1">
      <alignment wrapText="1"/>
      <protection/>
    </xf>
    <xf numFmtId="0" fontId="81" fillId="0" borderId="0" xfId="53" applyFont="1" applyAlignment="1" applyProtection="1">
      <alignment horizontal="right"/>
      <protection/>
    </xf>
    <xf numFmtId="0" fontId="23" fillId="0" borderId="0" xfId="53" applyFont="1" applyAlignment="1" applyProtection="1">
      <alignment horizontal="right"/>
      <protection/>
    </xf>
    <xf numFmtId="186" fontId="23" fillId="0" borderId="0" xfId="53" applyNumberFormat="1" applyFont="1" applyBorder="1" applyAlignment="1" applyProtection="1">
      <alignment horizontal="left"/>
      <protection/>
    </xf>
    <xf numFmtId="0" fontId="23" fillId="0" borderId="0" xfId="53" applyFont="1" applyAlignment="1" applyProtection="1">
      <alignment horizontal="left" indent="2"/>
      <protection/>
    </xf>
    <xf numFmtId="0" fontId="23" fillId="0" borderId="0" xfId="53" applyFont="1" applyAlignment="1" applyProtection="1">
      <alignment/>
      <protection/>
    </xf>
    <xf numFmtId="0" fontId="33" fillId="0" borderId="0" xfId="53" applyFont="1" applyProtection="1">
      <alignment/>
      <protection/>
    </xf>
    <xf numFmtId="0" fontId="86" fillId="0" borderId="0" xfId="0" applyFont="1" applyAlignment="1" applyProtection="1" quotePrefix="1">
      <alignment horizontal="right" vertical="center"/>
      <protection/>
    </xf>
    <xf numFmtId="0" fontId="8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 horizontal="center" vertical="center"/>
    </xf>
    <xf numFmtId="49" fontId="23" fillId="0" borderId="24" xfId="0" applyNumberFormat="1" applyFont="1" applyBorder="1" applyAlignment="1" applyProtection="1">
      <alignment vertical="center"/>
      <protection locked="0"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47" xfId="0" applyFont="1" applyBorder="1" applyAlignment="1" applyProtection="1">
      <alignment vertical="center" wrapText="1"/>
      <protection/>
    </xf>
    <xf numFmtId="0" fontId="23" fillId="0" borderId="37" xfId="0" applyFont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left" vertical="center" wrapText="1" indent="3"/>
      <protection locked="0"/>
    </xf>
    <xf numFmtId="0" fontId="31" fillId="0" borderId="38" xfId="0" applyFont="1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 applyProtection="1">
      <alignment vertical="center" wrapText="1"/>
      <protection/>
    </xf>
    <xf numFmtId="0" fontId="23" fillId="0" borderId="28" xfId="53" applyFont="1" applyBorder="1" applyAlignment="1" applyProtection="1">
      <alignment horizontal="center" vertical="center"/>
      <protection/>
    </xf>
    <xf numFmtId="0" fontId="23" fillId="0" borderId="27" xfId="53" applyFont="1" applyBorder="1" applyAlignment="1" applyProtection="1">
      <alignment vertical="center" wrapText="1"/>
      <protection/>
    </xf>
    <xf numFmtId="0" fontId="6" fillId="0" borderId="0" xfId="44" applyAlignment="1" applyProtection="1">
      <alignment/>
      <protection/>
    </xf>
    <xf numFmtId="0" fontId="47" fillId="34" borderId="0" xfId="55" applyFont="1" applyFill="1" applyAlignment="1">
      <alignment horizontal="left"/>
      <protection/>
    </xf>
    <xf numFmtId="0" fontId="47" fillId="33" borderId="0" xfId="55" applyFont="1" applyFill="1" applyAlignment="1">
      <alignment/>
      <protection/>
    </xf>
    <xf numFmtId="0" fontId="46" fillId="0" borderId="0" xfId="0" applyFont="1" applyAlignment="1">
      <alignment/>
    </xf>
    <xf numFmtId="0" fontId="142" fillId="33" borderId="0" xfId="44" applyFont="1" applyFill="1" applyAlignment="1" applyProtection="1">
      <alignment/>
      <protection/>
    </xf>
    <xf numFmtId="0" fontId="144" fillId="0" borderId="0" xfId="0" applyFont="1" applyAlignment="1">
      <alignment/>
    </xf>
    <xf numFmtId="0" fontId="46" fillId="0" borderId="0" xfId="55" applyFont="1" applyAlignment="1">
      <alignment horizontal="left" wrapText="1"/>
      <protection/>
    </xf>
    <xf numFmtId="0" fontId="144" fillId="0" borderId="0" xfId="55" applyFont="1" applyAlignment="1">
      <alignment horizontal="left" wrapText="1"/>
      <protection/>
    </xf>
    <xf numFmtId="0" fontId="56" fillId="0" borderId="0" xfId="0" applyFont="1" applyBorder="1" applyAlignment="1" quotePrefix="1">
      <alignment horizontal="center" vertical="center"/>
    </xf>
    <xf numFmtId="0" fontId="59" fillId="0" borderId="14" xfId="0" applyFont="1" applyBorder="1" applyAlignment="1" applyProtection="1">
      <alignment horizontal="center" vertical="center"/>
      <protection/>
    </xf>
    <xf numFmtId="0" fontId="46" fillId="33" borderId="0" xfId="55" applyFont="1" applyFill="1" applyAlignment="1">
      <alignment/>
      <protection/>
    </xf>
    <xf numFmtId="0" fontId="0" fillId="33" borderId="0" xfId="0" applyFill="1" applyAlignment="1">
      <alignment/>
    </xf>
    <xf numFmtId="0" fontId="1" fillId="35" borderId="48" xfId="54" applyFont="1" applyFill="1" applyBorder="1" applyAlignment="1" applyProtection="1">
      <alignment vertical="center"/>
      <protection locked="0"/>
    </xf>
    <xf numFmtId="0" fontId="1" fillId="35" borderId="49" xfId="54" applyFont="1" applyFill="1" applyBorder="1" applyAlignment="1" applyProtection="1">
      <alignment vertical="center"/>
      <protection locked="0"/>
    </xf>
    <xf numFmtId="0" fontId="5" fillId="41" borderId="50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left"/>
    </xf>
    <xf numFmtId="0" fontId="1" fillId="0" borderId="0" xfId="54" applyFont="1" applyBorder="1" applyAlignment="1" applyProtection="1">
      <alignment horizontal="right"/>
      <protection/>
    </xf>
    <xf numFmtId="0" fontId="1" fillId="0" borderId="0" xfId="54" applyFont="1" applyAlignment="1">
      <alignment horizontal="right"/>
      <protection/>
    </xf>
    <xf numFmtId="0" fontId="1" fillId="0" borderId="27" xfId="54" applyFont="1" applyBorder="1" applyAlignment="1" applyProtection="1">
      <alignment/>
      <protection/>
    </xf>
    <xf numFmtId="0" fontId="0" fillId="0" borderId="0" xfId="54" applyAlignment="1">
      <alignment/>
      <protection/>
    </xf>
    <xf numFmtId="0" fontId="41" fillId="0" borderId="0" xfId="54" applyFont="1" applyBorder="1" applyAlignment="1" applyProtection="1">
      <alignment/>
      <protection/>
    </xf>
    <xf numFmtId="0" fontId="21" fillId="0" borderId="0" xfId="54" applyFont="1" applyAlignment="1">
      <alignment/>
      <protection/>
    </xf>
    <xf numFmtId="0" fontId="1" fillId="35" borderId="48" xfId="54" applyFont="1" applyFill="1" applyBorder="1" applyAlignment="1" applyProtection="1">
      <alignment horizontal="center" vertical="center"/>
      <protection locked="0"/>
    </xf>
    <xf numFmtId="0" fontId="1" fillId="35" borderId="49" xfId="54" applyFont="1" applyFill="1" applyBorder="1" applyAlignment="1" applyProtection="1">
      <alignment horizontal="center" vertical="center"/>
      <protection locked="0"/>
    </xf>
    <xf numFmtId="0" fontId="5" fillId="42" borderId="50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49" fontId="1" fillId="0" borderId="16" xfId="54" applyNumberFormat="1" applyFont="1" applyBorder="1" applyAlignment="1" applyProtection="1">
      <alignment horizontal="left" vertical="center"/>
      <protection locked="0"/>
    </xf>
    <xf numFmtId="49" fontId="1" fillId="0" borderId="16" xfId="54" applyNumberFormat="1" applyFont="1" applyBorder="1" applyAlignment="1" applyProtection="1">
      <alignment horizontal="left"/>
      <protection locked="0"/>
    </xf>
    <xf numFmtId="0" fontId="1" fillId="0" borderId="16" xfId="54" applyFont="1" applyBorder="1" applyAlignment="1" applyProtection="1">
      <alignment horizontal="left"/>
      <protection locked="0"/>
    </xf>
    <xf numFmtId="0" fontId="0" fillId="0" borderId="16" xfId="54" applyFont="1" applyBorder="1" applyAlignment="1" applyProtection="1">
      <alignment horizontal="left"/>
      <protection locked="0"/>
    </xf>
    <xf numFmtId="0" fontId="0" fillId="0" borderId="16" xfId="54" applyBorder="1" applyAlignment="1" applyProtection="1">
      <alignment horizontal="left"/>
      <protection locked="0"/>
    </xf>
    <xf numFmtId="0" fontId="0" fillId="0" borderId="16" xfId="54" applyBorder="1" applyAlignment="1" applyProtection="1">
      <alignment/>
      <protection locked="0"/>
    </xf>
    <xf numFmtId="0" fontId="1" fillId="0" borderId="23" xfId="54" applyFont="1" applyBorder="1" applyAlignment="1" applyProtection="1">
      <alignment horizontal="left"/>
      <protection/>
    </xf>
    <xf numFmtId="0" fontId="1" fillId="33" borderId="0" xfId="54" applyFont="1" applyFill="1" applyBorder="1" applyAlignment="1" applyProtection="1">
      <alignment horizontal="left"/>
      <protection/>
    </xf>
    <xf numFmtId="0" fontId="0" fillId="33" borderId="0" xfId="54" applyFill="1" applyAlignment="1">
      <alignment horizontal="left"/>
      <protection/>
    </xf>
    <xf numFmtId="0" fontId="0" fillId="33" borderId="16" xfId="54" applyFill="1" applyBorder="1" applyAlignment="1" applyProtection="1">
      <alignment horizontal="left"/>
      <protection locked="0"/>
    </xf>
    <xf numFmtId="0" fontId="35" fillId="33" borderId="0" xfId="54" applyFont="1" applyFill="1" applyBorder="1" applyAlignment="1" applyProtection="1">
      <alignment horizontal="left"/>
      <protection/>
    </xf>
    <xf numFmtId="0" fontId="36" fillId="33" borderId="0" xfId="54" applyFont="1" applyFill="1" applyAlignment="1">
      <alignment horizontal="left"/>
      <protection/>
    </xf>
    <xf numFmtId="0" fontId="34" fillId="33" borderId="51" xfId="54" applyFont="1" applyFill="1" applyBorder="1" applyAlignment="1" applyProtection="1">
      <alignment/>
      <protection locked="0"/>
    </xf>
    <xf numFmtId="0" fontId="0" fillId="33" borderId="51" xfId="54" applyFill="1" applyBorder="1" applyAlignment="1" applyProtection="1">
      <alignment/>
      <protection locked="0"/>
    </xf>
    <xf numFmtId="0" fontId="10" fillId="0" borderId="51" xfId="54" applyFont="1" applyBorder="1" applyAlignment="1" applyProtection="1">
      <alignment horizontal="left"/>
      <protection locked="0"/>
    </xf>
    <xf numFmtId="0" fontId="149" fillId="0" borderId="0" xfId="54" applyFont="1" applyBorder="1" applyAlignment="1" applyProtection="1">
      <alignment horizontal="left" vertical="center"/>
      <protection/>
    </xf>
    <xf numFmtId="0" fontId="149" fillId="0" borderId="0" xfId="54" applyFont="1" applyBorder="1" applyAlignment="1">
      <alignment horizontal="left" vertical="center"/>
      <protection/>
    </xf>
    <xf numFmtId="0" fontId="0" fillId="0" borderId="0" xfId="54" applyFont="1" applyBorder="1" applyAlignment="1">
      <alignment horizontal="right"/>
      <protection/>
    </xf>
    <xf numFmtId="0" fontId="150" fillId="0" borderId="0" xfId="54" applyFont="1" applyAlignment="1" applyProtection="1" quotePrefix="1">
      <alignment horizontal="center" vertical="center"/>
      <protection/>
    </xf>
    <xf numFmtId="0" fontId="151" fillId="0" borderId="0" xfId="54" applyFont="1" applyAlignment="1">
      <alignment horizontal="center" vertical="center"/>
      <protection/>
    </xf>
    <xf numFmtId="0" fontId="149" fillId="0" borderId="0" xfId="54" applyFont="1" applyBorder="1" applyAlignment="1" applyProtection="1" quotePrefix="1">
      <alignment horizontal="center" vertical="center"/>
      <protection/>
    </xf>
    <xf numFmtId="0" fontId="149" fillId="0" borderId="0" xfId="54" applyFont="1" applyBorder="1" applyAlignment="1">
      <alignment horizontal="center" vertical="center"/>
      <protection/>
    </xf>
    <xf numFmtId="0" fontId="152" fillId="0" borderId="0" xfId="54" applyFont="1" applyBorder="1" applyAlignment="1" applyProtection="1">
      <alignment horizontal="center" vertical="center"/>
      <protection/>
    </xf>
    <xf numFmtId="0" fontId="151" fillId="0" borderId="0" xfId="54" applyFont="1" applyBorder="1" applyAlignment="1">
      <alignment horizontal="center" vertical="center"/>
      <protection/>
    </xf>
    <xf numFmtId="0" fontId="149" fillId="0" borderId="0" xfId="54" applyFont="1" applyBorder="1" applyAlignment="1" applyProtection="1" quotePrefix="1">
      <alignment horizontal="left" vertical="center"/>
      <protection/>
    </xf>
    <xf numFmtId="0" fontId="10" fillId="0" borderId="16" xfId="54" applyFont="1" applyBorder="1" applyAlignment="1" applyProtection="1">
      <alignment horizontal="left"/>
      <protection locked="0"/>
    </xf>
    <xf numFmtId="0" fontId="149" fillId="0" borderId="0" xfId="54" applyNumberFormat="1" applyFont="1" applyBorder="1" applyAlignment="1" applyProtection="1" quotePrefix="1">
      <alignment horizontal="left" vertical="center"/>
      <protection/>
    </xf>
    <xf numFmtId="0" fontId="39" fillId="0" borderId="50" xfId="0" applyFont="1" applyBorder="1" applyAlignment="1" applyProtection="1">
      <alignment vertical="top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69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61" fillId="0" borderId="51" xfId="0" applyFont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149" fillId="0" borderId="0" xfId="0" applyFont="1" applyBorder="1" applyAlignment="1">
      <alignment horizontal="left" vertical="center"/>
    </xf>
    <xf numFmtId="0" fontId="150" fillId="0" borderId="0" xfId="0" applyFont="1" applyBorder="1" applyAlignment="1" quotePrefix="1">
      <alignment horizontal="center" vertical="center"/>
    </xf>
    <xf numFmtId="0" fontId="1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2" fillId="0" borderId="0" xfId="0" applyFont="1" applyBorder="1" applyAlignment="1" applyProtection="1">
      <alignment horizontal="center" vertical="center"/>
      <protection/>
    </xf>
    <xf numFmtId="0" fontId="153" fillId="0" borderId="0" xfId="0" applyFont="1" applyBorder="1" applyAlignment="1">
      <alignment horizontal="center" vertical="center"/>
    </xf>
    <xf numFmtId="0" fontId="0" fillId="33" borderId="52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33" borderId="54" xfId="0" applyFill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149" fillId="0" borderId="0" xfId="0" applyFont="1" applyBorder="1" applyAlignment="1" applyProtection="1">
      <alignment horizontal="left" vertical="center"/>
      <protection/>
    </xf>
    <xf numFmtId="0" fontId="0" fillId="33" borderId="57" xfId="0" applyFill="1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60" xfId="0" applyFont="1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33" borderId="60" xfId="0" applyFill="1" applyBorder="1" applyAlignment="1" applyProtection="1">
      <alignment horizontal="left" vertical="center" wrapText="1"/>
      <protection locked="0"/>
    </xf>
    <xf numFmtId="0" fontId="149" fillId="0" borderId="0" xfId="0" applyNumberFormat="1" applyFont="1" applyBorder="1" applyAlignment="1" applyProtection="1" quotePrefix="1">
      <alignment horizontal="center" vertical="center"/>
      <protection/>
    </xf>
    <xf numFmtId="0" fontId="149" fillId="0" borderId="0" xfId="0" applyFont="1" applyBorder="1" applyAlignment="1">
      <alignment horizontal="center" vertical="center"/>
    </xf>
    <xf numFmtId="0" fontId="0" fillId="33" borderId="62" xfId="0" applyFill="1" applyBorder="1" applyAlignment="1" applyProtection="1">
      <alignment horizontal="left" vertical="center" wrapText="1"/>
      <protection locked="0"/>
    </xf>
    <xf numFmtId="0" fontId="0" fillId="33" borderId="53" xfId="0" applyFill="1" applyBorder="1" applyAlignment="1" applyProtection="1">
      <alignment horizontal="left" vertical="center" wrapText="1"/>
      <protection locked="0"/>
    </xf>
    <xf numFmtId="0" fontId="70" fillId="0" borderId="0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33" borderId="56" xfId="0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9" fillId="0" borderId="44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51" fillId="0" borderId="0" xfId="0" applyFont="1" applyAlignment="1">
      <alignment/>
    </xf>
    <xf numFmtId="0" fontId="145" fillId="0" borderId="0" xfId="0" applyFont="1" applyBorder="1" applyAlignment="1" applyProtection="1">
      <alignment horizontal="center" vertical="center"/>
      <protection/>
    </xf>
    <xf numFmtId="0" fontId="154" fillId="0" borderId="0" xfId="0" applyFont="1" applyBorder="1" applyAlignment="1">
      <alignment/>
    </xf>
    <xf numFmtId="0" fontId="0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4" fillId="0" borderId="6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/>
      <protection locked="0"/>
    </xf>
    <xf numFmtId="0" fontId="61" fillId="0" borderId="51" xfId="0" applyFont="1" applyBorder="1" applyAlignment="1" applyProtection="1">
      <alignment horizontal="left"/>
      <protection locked="0"/>
    </xf>
    <xf numFmtId="0" fontId="23" fillId="0" borderId="51" xfId="0" applyFont="1" applyBorder="1" applyAlignment="1" applyProtection="1">
      <alignment/>
      <protection locked="0"/>
    </xf>
    <xf numFmtId="0" fontId="152" fillId="0" borderId="0" xfId="0" applyFont="1" applyAlignment="1" applyProtection="1" quotePrefix="1">
      <alignment horizontal="center" vertical="center"/>
      <protection/>
    </xf>
    <xf numFmtId="0" fontId="151" fillId="0" borderId="0" xfId="0" applyFont="1" applyAlignment="1">
      <alignment horizontal="center" vertical="center"/>
    </xf>
    <xf numFmtId="0" fontId="0" fillId="0" borderId="50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37" fillId="0" borderId="0" xfId="0" applyFont="1" applyAlignment="1" applyProtection="1" quotePrefix="1">
      <alignment horizontal="right" vertical="center"/>
      <protection/>
    </xf>
    <xf numFmtId="0" fontId="0" fillId="0" borderId="0" xfId="0" applyAlignment="1">
      <alignment horizontal="right" vertical="center"/>
    </xf>
    <xf numFmtId="0" fontId="73" fillId="0" borderId="16" xfId="0" applyFont="1" applyBorder="1" applyAlignment="1" applyProtection="1" quotePrefix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vertical="top" wrapText="1"/>
      <protection locked="0"/>
    </xf>
    <xf numFmtId="0" fontId="15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72" fillId="0" borderId="0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17" fillId="0" borderId="5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9" fillId="0" borderId="0" xfId="0" applyFont="1" applyBorder="1" applyAlignment="1" applyProtection="1" quotePrefix="1">
      <alignment horizontal="left" vertical="center"/>
      <protection/>
    </xf>
    <xf numFmtId="0" fontId="149" fillId="33" borderId="0" xfId="0" applyFont="1" applyFill="1" applyBorder="1" applyAlignment="1">
      <alignment horizontal="left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50" fillId="0" borderId="0" xfId="0" applyFont="1" applyAlignment="1" applyProtection="1" quotePrefix="1">
      <alignment horizontal="center" vertical="center"/>
      <protection/>
    </xf>
    <xf numFmtId="0" fontId="0" fillId="0" borderId="25" xfId="0" applyBorder="1" applyAlignment="1" applyProtection="1">
      <alignment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23" fillId="0" borderId="0" xfId="0" applyFont="1" applyBorder="1" applyAlignment="1">
      <alignment horizontal="right" vertical="center"/>
    </xf>
    <xf numFmtId="0" fontId="32" fillId="0" borderId="64" xfId="53" applyFont="1" applyBorder="1" applyAlignment="1" applyProtection="1">
      <alignment horizontal="left" vertical="top" wrapText="1"/>
      <protection locked="0"/>
    </xf>
    <xf numFmtId="0" fontId="32" fillId="0" borderId="46" xfId="53" applyFont="1" applyBorder="1" applyAlignment="1" applyProtection="1">
      <alignment horizontal="left" vertical="top" wrapText="1"/>
      <protection locked="0"/>
    </xf>
    <xf numFmtId="0" fontId="32" fillId="0" borderId="65" xfId="53" applyFont="1" applyBorder="1" applyAlignment="1" applyProtection="1">
      <alignment horizontal="left" vertical="top" wrapText="1"/>
      <protection locked="0"/>
    </xf>
    <xf numFmtId="0" fontId="32" fillId="0" borderId="66" xfId="53" applyFont="1" applyBorder="1" applyAlignment="1" applyProtection="1">
      <alignment horizontal="left" vertical="top" wrapText="1"/>
      <protection locked="0"/>
    </xf>
    <xf numFmtId="0" fontId="32" fillId="0" borderId="32" xfId="53" applyFont="1" applyBorder="1" applyAlignment="1" applyProtection="1">
      <alignment horizontal="left" vertical="top" wrapText="1"/>
      <protection locked="0"/>
    </xf>
    <xf numFmtId="0" fontId="32" fillId="0" borderId="67" xfId="53" applyFont="1" applyBorder="1" applyAlignment="1" applyProtection="1">
      <alignment horizontal="left" vertical="top" wrapText="1"/>
      <protection locked="0"/>
    </xf>
    <xf numFmtId="0" fontId="30" fillId="0" borderId="68" xfId="53" applyFont="1" applyFill="1" applyBorder="1" applyAlignment="1" applyProtection="1">
      <alignment horizontal="center" vertical="center" wrapText="1"/>
      <protection/>
    </xf>
    <xf numFmtId="0" fontId="30" fillId="0" borderId="69" xfId="53" applyFont="1" applyFill="1" applyBorder="1" applyAlignment="1" applyProtection="1">
      <alignment horizontal="center" vertical="center" wrapText="1"/>
      <protection/>
    </xf>
    <xf numFmtId="0" fontId="30" fillId="0" borderId="70" xfId="53" applyFont="1" applyFill="1" applyBorder="1" applyAlignment="1" applyProtection="1">
      <alignment horizontal="center" vertical="center"/>
      <protection/>
    </xf>
    <xf numFmtId="0" fontId="30" fillId="0" borderId="26" xfId="53" applyFont="1" applyFill="1" applyBorder="1" applyAlignment="1" applyProtection="1">
      <alignment horizontal="center" vertical="center"/>
      <protection/>
    </xf>
    <xf numFmtId="0" fontId="31" fillId="40" borderId="71" xfId="53" applyFont="1" applyFill="1" applyBorder="1" applyAlignment="1" applyProtection="1">
      <alignment horizontal="center" vertical="center"/>
      <protection/>
    </xf>
    <xf numFmtId="0" fontId="31" fillId="40" borderId="72" xfId="53" applyFont="1" applyFill="1" applyBorder="1" applyAlignment="1" applyProtection="1">
      <alignment horizontal="center" vertical="center"/>
      <protection/>
    </xf>
    <xf numFmtId="0" fontId="31" fillId="5" borderId="71" xfId="53" applyFont="1" applyFill="1" applyBorder="1" applyAlignment="1" applyProtection="1">
      <alignment horizontal="center" vertical="center"/>
      <protection/>
    </xf>
    <xf numFmtId="0" fontId="31" fillId="5" borderId="72" xfId="53" applyFont="1" applyFill="1" applyBorder="1" applyAlignment="1" applyProtection="1">
      <alignment horizontal="center" vertical="center"/>
      <protection/>
    </xf>
    <xf numFmtId="0" fontId="25" fillId="0" borderId="0" xfId="53" applyFont="1" applyAlignment="1" applyProtection="1">
      <alignment horizontal="center" vertical="center" wrapText="1"/>
      <protection/>
    </xf>
    <xf numFmtId="0" fontId="26" fillId="0" borderId="0" xfId="53" applyFont="1" applyAlignment="1" applyProtection="1">
      <alignment horizontal="center" vertical="center" wrapText="1"/>
      <protection/>
    </xf>
    <xf numFmtId="0" fontId="27" fillId="2" borderId="0" xfId="53" applyFont="1" applyFill="1" applyBorder="1" applyAlignment="1" applyProtection="1">
      <alignment horizontal="left" vertical="center"/>
      <protection locked="0"/>
    </xf>
    <xf numFmtId="0" fontId="30" fillId="0" borderId="73" xfId="53" applyFont="1" applyFill="1" applyBorder="1" applyAlignment="1" applyProtection="1">
      <alignment horizontal="center" vertical="center" wrapText="1"/>
      <protection/>
    </xf>
    <xf numFmtId="0" fontId="30" fillId="0" borderId="39" xfId="53" applyFont="1" applyFill="1" applyBorder="1" applyAlignment="1" applyProtection="1">
      <alignment horizontal="center" vertical="center" wrapText="1"/>
      <protection/>
    </xf>
    <xf numFmtId="0" fontId="30" fillId="0" borderId="74" xfId="53" applyFont="1" applyFill="1" applyBorder="1" applyAlignment="1" applyProtection="1">
      <alignment horizontal="center" vertical="center"/>
      <protection/>
    </xf>
    <xf numFmtId="0" fontId="30" fillId="0" borderId="40" xfId="53" applyFont="1" applyFill="1" applyBorder="1" applyAlignment="1" applyProtection="1">
      <alignment horizontal="center" vertical="center"/>
      <protection/>
    </xf>
    <xf numFmtId="0" fontId="30" fillId="0" borderId="75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pj centres sociaux - prévisionnel 2011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457200</xdr:colOff>
      <xdr:row>1</xdr:row>
      <xdr:rowOff>228600</xdr:rowOff>
    </xdr:to>
    <xdr:pic>
      <xdr:nvPicPr>
        <xdr:cNvPr id="1" name="Picture 10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95250</xdr:colOff>
      <xdr:row>2</xdr:row>
      <xdr:rowOff>142875</xdr:rowOff>
    </xdr:to>
    <xdr:pic>
      <xdr:nvPicPr>
        <xdr:cNvPr id="1" name="Picture 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390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428625</xdr:colOff>
      <xdr:row>0</xdr:row>
      <xdr:rowOff>76200</xdr:rowOff>
    </xdr:from>
    <xdr:to>
      <xdr:col>19</xdr:col>
      <xdr:colOff>38100</xdr:colOff>
      <xdr:row>4</xdr:row>
      <xdr:rowOff>57150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477000" y="76200"/>
          <a:ext cx="3228975" cy="1066800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Caf - SAFIR AFC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 Locale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Traiter les données  réelles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Données d'activités réelles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0</xdr:col>
      <xdr:colOff>628650</xdr:colOff>
      <xdr:row>3</xdr:row>
      <xdr:rowOff>0</xdr:rowOff>
    </xdr:to>
    <xdr:pic>
      <xdr:nvPicPr>
        <xdr:cNvPr id="1" name="Picture 2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</xdr:row>
      <xdr:rowOff>66675</xdr:rowOff>
    </xdr:from>
    <xdr:to>
      <xdr:col>9</xdr:col>
      <xdr:colOff>1038225</xdr:colOff>
      <xdr:row>5</xdr:row>
      <xdr:rowOff>19050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067550" y="266700"/>
          <a:ext cx="3657600" cy="895350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 Caf - SAFIR AFC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Traiter les données réelles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Organigramme - liste de personnel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0</xdr:col>
      <xdr:colOff>523875</xdr:colOff>
      <xdr:row>2</xdr:row>
      <xdr:rowOff>57150</xdr:rowOff>
    </xdr:to>
    <xdr:pic>
      <xdr:nvPicPr>
        <xdr:cNvPr id="1" name="Picture 2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361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0</xdr:row>
      <xdr:rowOff>85725</xdr:rowOff>
    </xdr:from>
    <xdr:to>
      <xdr:col>6</xdr:col>
      <xdr:colOff>1733550</xdr:colOff>
      <xdr:row>5</xdr:row>
      <xdr:rowOff>28575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5667375" y="85725"/>
          <a:ext cx="2867025" cy="876300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 Caf - SAFIR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Traiter les données réelles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Liste des membres du CA et du bureau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0</xdr:col>
      <xdr:colOff>581025</xdr:colOff>
      <xdr:row>2</xdr:row>
      <xdr:rowOff>76200</xdr:rowOff>
    </xdr:to>
    <xdr:pic>
      <xdr:nvPicPr>
        <xdr:cNvPr id="1" name="Picture 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11</xdr:col>
      <xdr:colOff>466725</xdr:colOff>
      <xdr:row>4</xdr:row>
      <xdr:rowOff>38100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905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2</xdr:row>
      <xdr:rowOff>19050</xdr:rowOff>
    </xdr:from>
    <xdr:to>
      <xdr:col>11</xdr:col>
      <xdr:colOff>895350</xdr:colOff>
      <xdr:row>4</xdr:row>
      <xdr:rowOff>38100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6000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866775</xdr:colOff>
      <xdr:row>2</xdr:row>
      <xdr:rowOff>19050</xdr:rowOff>
    </xdr:from>
    <xdr:to>
      <xdr:col>11</xdr:col>
      <xdr:colOff>1333500</xdr:colOff>
      <xdr:row>4</xdr:row>
      <xdr:rowOff>47625</xdr:rowOff>
    </xdr:to>
    <xdr:pic>
      <xdr:nvPicPr>
        <xdr:cNvPr id="4" name="Imag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6000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266700</xdr:rowOff>
    </xdr:from>
    <xdr:to>
      <xdr:col>7</xdr:col>
      <xdr:colOff>390525</xdr:colOff>
      <xdr:row>3</xdr:row>
      <xdr:rowOff>123825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72075" y="552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</xdr:row>
      <xdr:rowOff>190500</xdr:rowOff>
    </xdr:from>
    <xdr:to>
      <xdr:col>7</xdr:col>
      <xdr:colOff>381000</xdr:colOff>
      <xdr:row>4</xdr:row>
      <xdr:rowOff>104775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7715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</xdr:row>
      <xdr:rowOff>171450</xdr:rowOff>
    </xdr:from>
    <xdr:to>
      <xdr:col>7</xdr:col>
      <xdr:colOff>381000</xdr:colOff>
      <xdr:row>5</xdr:row>
      <xdr:rowOff>85725</xdr:rowOff>
    </xdr:to>
    <xdr:pic>
      <xdr:nvPicPr>
        <xdr:cNvPr id="7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97155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295275</xdr:colOff>
      <xdr:row>0</xdr:row>
      <xdr:rowOff>114300</xdr:rowOff>
    </xdr:from>
    <xdr:to>
      <xdr:col>16</xdr:col>
      <xdr:colOff>400050</xdr:colOff>
      <xdr:row>3</xdr:row>
      <xdr:rowOff>209550</xdr:rowOff>
    </xdr:to>
    <xdr:sp>
      <xdr:nvSpPr>
        <xdr:cNvPr id="8" name="ZoneTexte 12"/>
        <xdr:cNvSpPr txBox="1">
          <a:spLocks noChangeArrowheads="1"/>
        </xdr:cNvSpPr>
      </xdr:nvSpPr>
      <xdr:spPr>
        <a:xfrm>
          <a:off x="8648700" y="114300"/>
          <a:ext cx="2362200" cy="895350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 Caf - SAFIR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Traiter les données réelles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Evaluation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2000250</xdr:colOff>
      <xdr:row>3</xdr:row>
      <xdr:rowOff>38100</xdr:rowOff>
    </xdr:from>
    <xdr:ext cx="95250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3057525" y="1171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1981200</xdr:colOff>
      <xdr:row>2</xdr:row>
      <xdr:rowOff>257175</xdr:rowOff>
    </xdr:from>
    <xdr:ext cx="104775" cy="219075"/>
    <xdr:sp fLocksText="0">
      <xdr:nvSpPr>
        <xdr:cNvPr id="3" name="Text Box 7"/>
        <xdr:cNvSpPr txBox="1">
          <a:spLocks noChangeArrowheads="1"/>
        </xdr:cNvSpPr>
      </xdr:nvSpPr>
      <xdr:spPr>
        <a:xfrm>
          <a:off x="3038475" y="1095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1933575</xdr:colOff>
      <xdr:row>3</xdr:row>
      <xdr:rowOff>47625</xdr:rowOff>
    </xdr:from>
    <xdr:ext cx="95250" cy="219075"/>
    <xdr:sp fLocksText="0">
      <xdr:nvSpPr>
        <xdr:cNvPr id="4" name="Text Box 9"/>
        <xdr:cNvSpPr txBox="1">
          <a:spLocks noChangeArrowheads="1"/>
        </xdr:cNvSpPr>
      </xdr:nvSpPr>
      <xdr:spPr>
        <a:xfrm>
          <a:off x="2990850" y="1181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1933575</xdr:colOff>
      <xdr:row>3</xdr:row>
      <xdr:rowOff>47625</xdr:rowOff>
    </xdr:from>
    <xdr:ext cx="95250" cy="219075"/>
    <xdr:sp fLocksText="0">
      <xdr:nvSpPr>
        <xdr:cNvPr id="5" name="Text Box 10"/>
        <xdr:cNvSpPr txBox="1">
          <a:spLocks noChangeArrowheads="1"/>
        </xdr:cNvSpPr>
      </xdr:nvSpPr>
      <xdr:spPr>
        <a:xfrm>
          <a:off x="2990850" y="1181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1933575</xdr:colOff>
      <xdr:row>3</xdr:row>
      <xdr:rowOff>47625</xdr:rowOff>
    </xdr:from>
    <xdr:ext cx="95250" cy="219075"/>
    <xdr:sp fLocksText="0">
      <xdr:nvSpPr>
        <xdr:cNvPr id="6" name="Text Box 11"/>
        <xdr:cNvSpPr txBox="1">
          <a:spLocks noChangeArrowheads="1"/>
        </xdr:cNvSpPr>
      </xdr:nvSpPr>
      <xdr:spPr>
        <a:xfrm>
          <a:off x="2990850" y="1181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1990725</xdr:colOff>
      <xdr:row>1</xdr:row>
      <xdr:rowOff>304800</xdr:rowOff>
    </xdr:from>
    <xdr:ext cx="104775" cy="219075"/>
    <xdr:sp fLocksText="0">
      <xdr:nvSpPr>
        <xdr:cNvPr id="7" name="Text Box 12"/>
        <xdr:cNvSpPr txBox="1">
          <a:spLocks noChangeArrowheads="1"/>
        </xdr:cNvSpPr>
      </xdr:nvSpPr>
      <xdr:spPr>
        <a:xfrm>
          <a:off x="3048000" y="76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1990725</xdr:colOff>
      <xdr:row>1</xdr:row>
      <xdr:rowOff>304800</xdr:rowOff>
    </xdr:from>
    <xdr:ext cx="104775" cy="219075"/>
    <xdr:sp fLocksText="0">
      <xdr:nvSpPr>
        <xdr:cNvPr id="8" name="Text Box 13"/>
        <xdr:cNvSpPr txBox="1">
          <a:spLocks noChangeArrowheads="1"/>
        </xdr:cNvSpPr>
      </xdr:nvSpPr>
      <xdr:spPr>
        <a:xfrm>
          <a:off x="3048000" y="76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2009775</xdr:colOff>
      <xdr:row>2</xdr:row>
      <xdr:rowOff>200025</xdr:rowOff>
    </xdr:from>
    <xdr:ext cx="95250" cy="219075"/>
    <xdr:sp fLocksText="0">
      <xdr:nvSpPr>
        <xdr:cNvPr id="9" name="Text Box 16"/>
        <xdr:cNvSpPr txBox="1">
          <a:spLocks noChangeArrowheads="1"/>
        </xdr:cNvSpPr>
      </xdr:nvSpPr>
      <xdr:spPr>
        <a:xfrm>
          <a:off x="3067050" y="1038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2028825</xdr:colOff>
      <xdr:row>2</xdr:row>
      <xdr:rowOff>219075</xdr:rowOff>
    </xdr:from>
    <xdr:ext cx="1047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3086100" y="1057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2028825</xdr:colOff>
      <xdr:row>2</xdr:row>
      <xdr:rowOff>200025</xdr:rowOff>
    </xdr:from>
    <xdr:ext cx="104775" cy="219075"/>
    <xdr:sp fLocksText="0">
      <xdr:nvSpPr>
        <xdr:cNvPr id="11" name="Text Box 18"/>
        <xdr:cNvSpPr txBox="1">
          <a:spLocks noChangeArrowheads="1"/>
        </xdr:cNvSpPr>
      </xdr:nvSpPr>
      <xdr:spPr>
        <a:xfrm>
          <a:off x="3086100" y="1038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295275</xdr:rowOff>
    </xdr:from>
    <xdr:ext cx="104775" cy="209550"/>
    <xdr:sp fLocksText="0">
      <xdr:nvSpPr>
        <xdr:cNvPr id="12" name="Text Box 22"/>
        <xdr:cNvSpPr txBox="1">
          <a:spLocks noChangeArrowheads="1"/>
        </xdr:cNvSpPr>
      </xdr:nvSpPr>
      <xdr:spPr>
        <a:xfrm>
          <a:off x="11972925" y="295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381000</xdr:rowOff>
    </xdr:from>
    <xdr:ext cx="104775" cy="219075"/>
    <xdr:sp fLocksText="0">
      <xdr:nvSpPr>
        <xdr:cNvPr id="13" name="Text Box 23"/>
        <xdr:cNvSpPr txBox="1">
          <a:spLocks noChangeArrowheads="1"/>
        </xdr:cNvSpPr>
      </xdr:nvSpPr>
      <xdr:spPr>
        <a:xfrm>
          <a:off x="11972925" y="381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2028825</xdr:colOff>
      <xdr:row>1</xdr:row>
      <xdr:rowOff>314325</xdr:rowOff>
    </xdr:from>
    <xdr:ext cx="104775" cy="219075"/>
    <xdr:sp fLocksText="0">
      <xdr:nvSpPr>
        <xdr:cNvPr id="14" name="Text Box 25"/>
        <xdr:cNvSpPr txBox="1">
          <a:spLocks noChangeArrowheads="1"/>
        </xdr:cNvSpPr>
      </xdr:nvSpPr>
      <xdr:spPr>
        <a:xfrm>
          <a:off x="3086100" y="7715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2028825</xdr:colOff>
      <xdr:row>1</xdr:row>
      <xdr:rowOff>266700</xdr:rowOff>
    </xdr:from>
    <xdr:ext cx="104775" cy="219075"/>
    <xdr:sp fLocksText="0">
      <xdr:nvSpPr>
        <xdr:cNvPr id="15" name="Text Box 26"/>
        <xdr:cNvSpPr txBox="1">
          <a:spLocks noChangeArrowheads="1"/>
        </xdr:cNvSpPr>
      </xdr:nvSpPr>
      <xdr:spPr>
        <a:xfrm>
          <a:off x="3086100" y="72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2019300</xdr:colOff>
      <xdr:row>1</xdr:row>
      <xdr:rowOff>266700</xdr:rowOff>
    </xdr:from>
    <xdr:ext cx="104775" cy="219075"/>
    <xdr:sp fLocksText="0">
      <xdr:nvSpPr>
        <xdr:cNvPr id="16" name="Text Box 27"/>
        <xdr:cNvSpPr txBox="1">
          <a:spLocks noChangeArrowheads="1"/>
        </xdr:cNvSpPr>
      </xdr:nvSpPr>
      <xdr:spPr>
        <a:xfrm>
          <a:off x="3076575" y="72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2019300</xdr:colOff>
      <xdr:row>1</xdr:row>
      <xdr:rowOff>266700</xdr:rowOff>
    </xdr:from>
    <xdr:ext cx="104775" cy="219075"/>
    <xdr:sp fLocksText="0">
      <xdr:nvSpPr>
        <xdr:cNvPr id="17" name="Text Box 28"/>
        <xdr:cNvSpPr txBox="1">
          <a:spLocks noChangeArrowheads="1"/>
        </xdr:cNvSpPr>
      </xdr:nvSpPr>
      <xdr:spPr>
        <a:xfrm>
          <a:off x="3076575" y="72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28575</xdr:rowOff>
    </xdr:from>
    <xdr:to>
      <xdr:col>0</xdr:col>
      <xdr:colOff>990600</xdr:colOff>
      <xdr:row>3</xdr:row>
      <xdr:rowOff>266700</xdr:rowOff>
    </xdr:to>
    <xdr:pic>
      <xdr:nvPicPr>
        <xdr:cNvPr id="18" name="Picture 35" descr="Vendée-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1057275</xdr:colOff>
      <xdr:row>3</xdr:row>
      <xdr:rowOff>180975</xdr:rowOff>
    </xdr:from>
    <xdr:ext cx="104775" cy="219075"/>
    <xdr:sp fLocksText="0">
      <xdr:nvSpPr>
        <xdr:cNvPr id="19" name="Text Box 24"/>
        <xdr:cNvSpPr txBox="1">
          <a:spLocks noChangeArrowheads="1"/>
        </xdr:cNvSpPr>
      </xdr:nvSpPr>
      <xdr:spPr>
        <a:xfrm>
          <a:off x="1057275" y="1314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4</xdr:col>
      <xdr:colOff>266700</xdr:colOff>
      <xdr:row>66</xdr:row>
      <xdr:rowOff>47625</xdr:rowOff>
    </xdr:from>
    <xdr:to>
      <xdr:col>6</xdr:col>
      <xdr:colOff>9525</xdr:colOff>
      <xdr:row>67</xdr:row>
      <xdr:rowOff>1019175</xdr:rowOff>
    </xdr:to>
    <xdr:sp>
      <xdr:nvSpPr>
        <xdr:cNvPr id="20" name="ZoneTexte 20"/>
        <xdr:cNvSpPr txBox="1">
          <a:spLocks noChangeArrowheads="1"/>
        </xdr:cNvSpPr>
      </xdr:nvSpPr>
      <xdr:spPr>
        <a:xfrm>
          <a:off x="7315200" y="21383625"/>
          <a:ext cx="4667250" cy="1876425"/>
        </a:xfrm>
        <a:prstGeom prst="rect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Réservé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Caf - SAFIR AFC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Sias :  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Nature aide : PS Animation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Fam. pièce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Traiter les données réelles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pièce :  Compte de résultat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descollectives@caf85.caf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Q13" sqref="Q13"/>
    </sheetView>
  </sheetViews>
  <sheetFormatPr defaultColWidth="12" defaultRowHeight="12.75"/>
  <cols>
    <col min="1" max="1" width="24" style="0" customWidth="1"/>
    <col min="2" max="4" width="13.33203125" style="0" customWidth="1"/>
    <col min="5" max="5" width="7" style="0" customWidth="1"/>
    <col min="6" max="8" width="13.33203125" style="0" customWidth="1"/>
    <col min="9" max="9" width="12.16015625" style="0" customWidth="1"/>
    <col min="10" max="10" width="2.5" style="0" hidden="1" customWidth="1"/>
    <col min="11" max="11" width="23.16015625" style="0" customWidth="1"/>
  </cols>
  <sheetData>
    <row r="1" spans="1:11" ht="20.25" customHeight="1">
      <c r="A1" s="289" t="s">
        <v>157</v>
      </c>
      <c r="B1" s="289"/>
      <c r="C1" s="289"/>
      <c r="D1" s="289"/>
      <c r="E1" s="289"/>
      <c r="F1" s="289"/>
      <c r="G1" s="289"/>
      <c r="H1" s="289"/>
      <c r="I1" s="289"/>
      <c r="J1" s="289"/>
      <c r="K1" s="65" t="s">
        <v>184</v>
      </c>
    </row>
    <row r="2" spans="1:11" ht="18" customHeight="1">
      <c r="A2" s="290" t="s">
        <v>125</v>
      </c>
      <c r="B2" s="290"/>
      <c r="C2" s="290"/>
      <c r="D2" s="290"/>
      <c r="E2" s="290"/>
      <c r="F2" s="290"/>
      <c r="G2" s="290"/>
      <c r="H2" s="290"/>
      <c r="I2" s="290"/>
      <c r="J2" s="290"/>
      <c r="K2" s="48" t="s">
        <v>185</v>
      </c>
    </row>
    <row r="3" spans="1:1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4.25">
      <c r="A4" s="282" t="s">
        <v>132</v>
      </c>
      <c r="B4" s="282"/>
      <c r="C4" s="282"/>
      <c r="D4" s="282"/>
      <c r="E4" s="282"/>
      <c r="F4" s="282"/>
      <c r="G4" s="282"/>
      <c r="H4" s="282"/>
      <c r="I4" s="28"/>
      <c r="J4" s="28"/>
      <c r="K4" s="28"/>
    </row>
    <row r="5" spans="1:11" ht="15">
      <c r="A5" s="30" t="s">
        <v>133</v>
      </c>
      <c r="B5" s="30"/>
      <c r="C5" s="30"/>
      <c r="D5" s="30"/>
      <c r="E5" s="27"/>
      <c r="F5" s="27"/>
      <c r="G5" s="27"/>
      <c r="H5" s="27"/>
      <c r="I5" s="27"/>
      <c r="J5" s="27"/>
      <c r="K5" s="27"/>
    </row>
    <row r="6" spans="1:11" ht="15">
      <c r="A6" s="37" t="s">
        <v>134</v>
      </c>
      <c r="B6" s="30"/>
      <c r="C6" s="30"/>
      <c r="D6" s="30"/>
      <c r="E6" s="27"/>
      <c r="F6" s="27"/>
      <c r="G6" s="27"/>
      <c r="H6" s="27"/>
      <c r="I6" s="27"/>
      <c r="J6" s="27"/>
      <c r="K6" s="27"/>
    </row>
    <row r="7" spans="1:11" ht="15">
      <c r="A7" s="30" t="s">
        <v>143</v>
      </c>
      <c r="B7" s="30"/>
      <c r="C7" s="30"/>
      <c r="D7" s="30"/>
      <c r="E7" s="27"/>
      <c r="F7" s="27"/>
      <c r="G7" s="27"/>
      <c r="H7" s="27"/>
      <c r="I7" s="27"/>
      <c r="J7" s="27"/>
      <c r="K7" s="27"/>
    </row>
    <row r="8" spans="1:11" ht="15.75">
      <c r="A8" s="44" t="s">
        <v>144</v>
      </c>
      <c r="B8" s="38"/>
      <c r="C8" s="38"/>
      <c r="D8" s="38"/>
      <c r="E8" s="39"/>
      <c r="F8" s="38"/>
      <c r="G8" s="38"/>
      <c r="H8" s="40"/>
      <c r="I8" s="40"/>
      <c r="J8" s="40"/>
      <c r="K8" s="40"/>
    </row>
    <row r="9" spans="1:11" ht="15">
      <c r="A9" s="291" t="s">
        <v>145</v>
      </c>
      <c r="B9" s="292"/>
      <c r="C9" s="292"/>
      <c r="D9" s="292"/>
      <c r="E9" s="292"/>
      <c r="F9" s="292"/>
      <c r="G9" s="292"/>
      <c r="H9" s="40"/>
      <c r="I9" s="40"/>
      <c r="J9" s="40"/>
      <c r="K9" s="40"/>
    </row>
    <row r="10" spans="1:11" ht="6.75" customHeight="1">
      <c r="A10" s="41"/>
      <c r="B10" s="42"/>
      <c r="C10" s="43"/>
      <c r="D10" s="43"/>
      <c r="E10" s="38"/>
      <c r="F10" s="38"/>
      <c r="G10" s="38"/>
      <c r="H10" s="40"/>
      <c r="I10" s="40"/>
      <c r="J10" s="40"/>
      <c r="K10" s="40"/>
    </row>
    <row r="11" spans="1:11" ht="14.25">
      <c r="A11" s="282" t="s">
        <v>135</v>
      </c>
      <c r="B11" s="282"/>
      <c r="C11" s="282"/>
      <c r="D11" s="282"/>
      <c r="E11" s="282"/>
      <c r="F11" s="282"/>
      <c r="G11" s="282"/>
      <c r="H11" s="282"/>
      <c r="I11" s="28"/>
      <c r="J11" s="28"/>
      <c r="K11" s="28"/>
    </row>
    <row r="12" spans="1:11" ht="19.5" customHeight="1">
      <c r="A12" s="283" t="s">
        <v>136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</row>
    <row r="13" spans="1:11" ht="19.5" customHeight="1">
      <c r="A13" s="285" t="s">
        <v>137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14" spans="1:11" ht="19.5" customHeight="1">
      <c r="A14" s="30" t="s">
        <v>138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9.5" customHeight="1">
      <c r="A15" s="82" t="s">
        <v>158</v>
      </c>
      <c r="B15" s="83"/>
      <c r="C15" s="83"/>
      <c r="D15" s="83"/>
      <c r="E15" s="83"/>
      <c r="F15" s="30"/>
      <c r="G15" s="30"/>
      <c r="H15" s="84"/>
      <c r="I15" s="84"/>
      <c r="J15" s="84"/>
      <c r="K15" s="84"/>
    </row>
    <row r="16" spans="1:11" ht="19.5" customHeight="1">
      <c r="A16" s="82" t="s">
        <v>159</v>
      </c>
      <c r="B16" s="83"/>
      <c r="C16" s="83"/>
      <c r="D16" s="83"/>
      <c r="E16" s="83"/>
      <c r="F16" s="85"/>
      <c r="G16" s="85"/>
      <c r="H16" s="84"/>
      <c r="I16" s="84"/>
      <c r="J16" s="84"/>
      <c r="K16" s="84"/>
    </row>
    <row r="17" spans="1:11" ht="19.5" customHeight="1">
      <c r="A17" s="82" t="s">
        <v>160</v>
      </c>
      <c r="B17" s="83"/>
      <c r="C17" s="83"/>
      <c r="D17" s="83"/>
      <c r="E17" s="83"/>
      <c r="F17" s="83"/>
      <c r="G17" s="30"/>
      <c r="H17" s="84"/>
      <c r="I17" s="84"/>
      <c r="J17" s="84"/>
      <c r="K17" s="84"/>
    </row>
    <row r="18" spans="1:11" ht="19.5" customHeight="1">
      <c r="A18" s="86" t="s">
        <v>139</v>
      </c>
      <c r="B18" s="89"/>
      <c r="C18" s="90"/>
      <c r="D18" s="90"/>
      <c r="E18" s="83"/>
      <c r="F18" s="83"/>
      <c r="G18" s="30"/>
      <c r="H18" s="84"/>
      <c r="I18" s="84"/>
      <c r="J18" s="84"/>
      <c r="K18" s="84"/>
    </row>
    <row r="19" spans="1:11" ht="13.5" customHeight="1">
      <c r="A19" s="31"/>
      <c r="B19" s="27"/>
      <c r="C19" s="27"/>
      <c r="D19" s="27"/>
      <c r="E19" s="27"/>
      <c r="F19" s="27"/>
      <c r="G19" s="27"/>
      <c r="H19" s="45"/>
      <c r="I19" s="45"/>
      <c r="J19" s="46"/>
      <c r="K19" s="45"/>
    </row>
    <row r="20" spans="1:11" ht="14.25">
      <c r="A20" s="282" t="s">
        <v>187</v>
      </c>
      <c r="B20" s="282"/>
      <c r="C20" s="282"/>
      <c r="D20" s="282"/>
      <c r="E20" s="282"/>
      <c r="F20" s="282"/>
      <c r="G20" s="282"/>
      <c r="H20" s="282"/>
      <c r="I20" s="28"/>
      <c r="J20" s="28"/>
      <c r="K20" s="28"/>
    </row>
    <row r="21" spans="1:11" ht="21" customHeight="1">
      <c r="A21" s="87" t="s">
        <v>126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21" customHeight="1">
      <c r="A22" s="88" t="s">
        <v>127</v>
      </c>
      <c r="B22" s="27"/>
      <c r="C22" s="27"/>
      <c r="D22" s="27"/>
      <c r="E22" s="27"/>
      <c r="F22" s="27"/>
      <c r="G22" s="30"/>
      <c r="H22" s="30"/>
      <c r="I22" s="30"/>
      <c r="J22" s="30"/>
      <c r="K22" s="30"/>
    </row>
    <row r="23" spans="1:11" ht="21" customHeight="1">
      <c r="A23" s="88" t="s">
        <v>182</v>
      </c>
      <c r="B23" s="27"/>
      <c r="C23" s="27"/>
      <c r="D23" s="27"/>
      <c r="E23" s="29"/>
      <c r="F23" s="27"/>
      <c r="G23" s="30"/>
      <c r="H23" s="30"/>
      <c r="I23" s="30"/>
      <c r="J23" s="30"/>
      <c r="K23" s="30"/>
    </row>
    <row r="24" spans="1:11" ht="9.75" customHeight="1">
      <c r="A24" s="27"/>
      <c r="B24" s="27"/>
      <c r="C24" s="27"/>
      <c r="D24" s="27"/>
      <c r="E24" s="27"/>
      <c r="F24" s="27"/>
      <c r="G24" s="30"/>
      <c r="H24" s="30"/>
      <c r="I24" s="30"/>
      <c r="J24" s="30"/>
      <c r="K24" s="30"/>
    </row>
    <row r="25" spans="1:11" ht="15.75">
      <c r="A25" s="32" t="s">
        <v>128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38.25" customHeight="1">
      <c r="A26" s="287" t="s">
        <v>161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</row>
    <row r="27" spans="1:11" ht="38.25" customHeight="1">
      <c r="A27" s="288" t="s">
        <v>162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</row>
    <row r="28" spans="1:13" ht="38.25" customHeight="1">
      <c r="A28" s="287" t="s">
        <v>163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47"/>
      <c r="M28" s="47"/>
    </row>
    <row r="29" spans="1:11" ht="8.25" customHeight="1">
      <c r="A29" s="60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5.75">
      <c r="A30" s="32" t="s">
        <v>129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9" ht="12.75">
      <c r="A31" s="61" t="s">
        <v>130</v>
      </c>
      <c r="B31" s="61"/>
      <c r="C31" s="34" t="s">
        <v>131</v>
      </c>
      <c r="D31" s="34"/>
      <c r="E31" s="34"/>
      <c r="F31" s="34" t="s">
        <v>175</v>
      </c>
      <c r="G31" s="34"/>
      <c r="H31" s="34"/>
      <c r="I31" s="34"/>
    </row>
    <row r="32" spans="1:9" ht="12.75">
      <c r="A32" s="61" t="s">
        <v>181</v>
      </c>
      <c r="B32" s="61"/>
      <c r="C32" s="35"/>
      <c r="D32" s="34"/>
      <c r="E32" s="34"/>
      <c r="F32" s="34" t="s">
        <v>174</v>
      </c>
      <c r="G32" s="34"/>
      <c r="H32" s="34"/>
      <c r="I32" s="34"/>
    </row>
    <row r="33" spans="1:9" ht="15.75">
      <c r="A33" s="61" t="s">
        <v>147</v>
      </c>
      <c r="B33" s="36"/>
      <c r="C33" s="35"/>
      <c r="D33" s="34"/>
      <c r="E33" s="34"/>
      <c r="F33" s="281" t="s">
        <v>183</v>
      </c>
      <c r="G33" s="34"/>
      <c r="H33" s="34"/>
      <c r="I33" s="34"/>
    </row>
    <row r="34" spans="1:9" ht="12.75">
      <c r="A34" s="34"/>
      <c r="B34" s="34"/>
      <c r="C34" s="34"/>
      <c r="D34" s="34"/>
      <c r="E34" s="34"/>
      <c r="F34" s="62"/>
      <c r="G34" s="34"/>
      <c r="H34" s="34"/>
      <c r="I34" s="34"/>
    </row>
    <row r="35" spans="1:11" ht="12.75">
      <c r="A35" s="47"/>
      <c r="B35" s="47"/>
      <c r="C35" s="47"/>
      <c r="D35" s="47"/>
      <c r="E35" s="47"/>
      <c r="G35" s="47"/>
      <c r="H35" s="47"/>
      <c r="I35" s="47"/>
      <c r="J35" s="47"/>
      <c r="K35" s="47"/>
    </row>
    <row r="36" spans="1:11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</sheetData>
  <sheetProtection password="CF87" sheet="1"/>
  <mergeCells count="11">
    <mergeCell ref="A1:J1"/>
    <mergeCell ref="A2:J2"/>
    <mergeCell ref="A4:H4"/>
    <mergeCell ref="A20:H20"/>
    <mergeCell ref="A9:G9"/>
    <mergeCell ref="A11:H11"/>
    <mergeCell ref="A12:K12"/>
    <mergeCell ref="A13:K13"/>
    <mergeCell ref="A26:K26"/>
    <mergeCell ref="A27:K27"/>
    <mergeCell ref="A28:K28"/>
  </mergeCells>
  <hyperlinks>
    <hyperlink ref="F33" r:id="rId1" display="aidescollectives@caf85.caf.fr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9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2"/>
  <sheetViews>
    <sheetView showGridLines="0" zoomScalePageLayoutView="0" workbookViewId="0" topLeftCell="A1">
      <selection activeCell="B3" sqref="B3"/>
    </sheetView>
  </sheetViews>
  <sheetFormatPr defaultColWidth="12" defaultRowHeight="12.75"/>
  <cols>
    <col min="1" max="1" width="6.16015625" style="91" customWidth="1"/>
    <col min="2" max="2" width="32.66015625" style="91" customWidth="1"/>
    <col min="3" max="3" width="8.16015625" style="91" customWidth="1"/>
    <col min="4" max="4" width="2.83203125" style="91" customWidth="1"/>
    <col min="5" max="5" width="6.16015625" style="91" customWidth="1"/>
    <col min="6" max="6" width="7.66015625" style="91" customWidth="1"/>
    <col min="7" max="7" width="2.83203125" style="91" customWidth="1"/>
    <col min="8" max="8" width="7.5" style="91" customWidth="1"/>
    <col min="9" max="9" width="10.66015625" style="91" customWidth="1"/>
    <col min="10" max="10" width="9.16015625" style="91" customWidth="1"/>
    <col min="11" max="12" width="12" style="91" customWidth="1"/>
    <col min="13" max="13" width="5.66015625" style="91" customWidth="1"/>
    <col min="14" max="14" width="2.66015625" style="91" customWidth="1"/>
    <col min="15" max="15" width="6.5" style="91" customWidth="1"/>
    <col min="16" max="16" width="2.83203125" style="91" customWidth="1"/>
    <col min="17" max="17" width="4.83203125" style="91" customWidth="1"/>
    <col min="18" max="18" width="16.66015625" style="91" customWidth="1"/>
    <col min="19" max="19" width="12.16015625" style="91" customWidth="1"/>
    <col min="20" max="20" width="2.33203125" style="91" customWidth="1"/>
    <col min="21" max="16384" width="12" style="91" customWidth="1"/>
  </cols>
  <sheetData>
    <row r="1" spans="2:20" ht="21" customHeight="1">
      <c r="B1" s="325" t="s">
        <v>153</v>
      </c>
      <c r="C1" s="326"/>
      <c r="D1" s="326"/>
      <c r="E1" s="326"/>
      <c r="F1" s="326"/>
      <c r="G1" s="326"/>
      <c r="H1" s="326"/>
      <c r="I1" s="326"/>
      <c r="J1" s="326"/>
      <c r="K1" s="326"/>
      <c r="L1" s="327"/>
      <c r="M1" s="328"/>
      <c r="N1" s="328"/>
      <c r="O1" s="328"/>
      <c r="P1" s="328"/>
      <c r="Q1" s="328"/>
      <c r="R1" s="328"/>
      <c r="S1" s="328"/>
      <c r="T1" s="328"/>
    </row>
    <row r="2" spans="2:20" ht="21.75" customHeight="1">
      <c r="B2" s="92">
        <v>2023</v>
      </c>
      <c r="C2" s="329" t="s">
        <v>29</v>
      </c>
      <c r="D2" s="330"/>
      <c r="E2" s="330"/>
      <c r="F2" s="330"/>
      <c r="G2" s="330"/>
      <c r="H2" s="330"/>
      <c r="I2" s="330"/>
      <c r="J2" s="330"/>
      <c r="K2" s="330"/>
      <c r="L2" s="323"/>
      <c r="M2" s="323"/>
      <c r="N2" s="323"/>
      <c r="O2" s="323"/>
      <c r="P2" s="323"/>
      <c r="Q2" s="323"/>
      <c r="R2" s="331"/>
      <c r="S2" s="323"/>
      <c r="T2" s="323"/>
    </row>
    <row r="3" spans="2:20" ht="23.25" customHeight="1">
      <c r="B3" s="93" t="s">
        <v>25</v>
      </c>
      <c r="C3" s="332"/>
      <c r="D3" s="332"/>
      <c r="E3" s="332"/>
      <c r="F3" s="332"/>
      <c r="G3" s="332"/>
      <c r="H3" s="332"/>
      <c r="I3" s="332"/>
      <c r="J3" s="332"/>
      <c r="K3" s="94"/>
      <c r="L3" s="322"/>
      <c r="M3" s="323"/>
      <c r="N3" s="323"/>
      <c r="O3" s="323"/>
      <c r="P3" s="323"/>
      <c r="Q3" s="323"/>
      <c r="R3" s="333"/>
      <c r="S3" s="323"/>
      <c r="T3" s="323"/>
    </row>
    <row r="4" spans="2:20" ht="19.5" customHeight="1">
      <c r="B4" s="93" t="s">
        <v>12</v>
      </c>
      <c r="C4" s="321"/>
      <c r="D4" s="321"/>
      <c r="E4" s="321"/>
      <c r="F4" s="321"/>
      <c r="G4" s="321"/>
      <c r="H4" s="321"/>
      <c r="I4" s="321"/>
      <c r="J4" s="321"/>
      <c r="K4" s="94"/>
      <c r="L4" s="322"/>
      <c r="M4" s="323"/>
      <c r="N4" s="323"/>
      <c r="O4" s="323"/>
      <c r="P4" s="323"/>
      <c r="Q4" s="323"/>
      <c r="R4" s="322"/>
      <c r="S4" s="323"/>
      <c r="T4" s="323"/>
    </row>
    <row r="5" spans="2:20" ht="18.75" customHeight="1">
      <c r="B5" s="95"/>
      <c r="C5" s="94"/>
      <c r="D5" s="94"/>
      <c r="E5" s="94"/>
      <c r="F5" s="94"/>
      <c r="G5" s="94"/>
      <c r="H5" s="94"/>
      <c r="I5" s="94"/>
      <c r="J5" s="94"/>
      <c r="K5" s="94"/>
      <c r="L5" s="322"/>
      <c r="M5" s="323"/>
      <c r="N5" s="323"/>
      <c r="O5" s="323"/>
      <c r="P5" s="323"/>
      <c r="Q5" s="323"/>
      <c r="R5" s="322"/>
      <c r="S5" s="323"/>
      <c r="T5" s="323"/>
    </row>
    <row r="6" spans="2:19" ht="20.25" customHeight="1">
      <c r="B6" s="9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324" t="str">
        <f>Notice!K2</f>
        <v>16-111 / 01-2024</v>
      </c>
      <c r="S6" s="324"/>
    </row>
    <row r="7" spans="2:19" ht="13.5" customHeight="1">
      <c r="B7" s="96" t="s">
        <v>6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12"/>
    </row>
    <row r="8" spans="2:19" ht="13.5" customHeight="1">
      <c r="B8" s="96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</row>
    <row r="9" spans="2:19" ht="9.75" customHeight="1">
      <c r="B9" s="96" t="s">
        <v>16</v>
      </c>
      <c r="C9" s="309"/>
      <c r="D9" s="309"/>
      <c r="E9" s="309"/>
      <c r="F9" s="309"/>
      <c r="G9" s="309"/>
      <c r="H9" s="309"/>
      <c r="I9" s="97"/>
      <c r="J9" s="98"/>
      <c r="K9" s="314" t="s">
        <v>112</v>
      </c>
      <c r="L9" s="315"/>
      <c r="M9" s="315"/>
      <c r="N9" s="316"/>
      <c r="O9" s="316"/>
      <c r="P9" s="316"/>
      <c r="Q9" s="316"/>
      <c r="R9" s="316"/>
      <c r="S9" s="316"/>
    </row>
    <row r="10" spans="2:19" ht="19.5" customHeight="1">
      <c r="B10" s="96" t="s">
        <v>17</v>
      </c>
      <c r="C10" s="311"/>
      <c r="D10" s="311"/>
      <c r="E10" s="311"/>
      <c r="F10" s="311"/>
      <c r="G10" s="311"/>
      <c r="H10" s="311"/>
      <c r="I10" s="311"/>
      <c r="J10" s="99"/>
      <c r="K10" s="317" t="s">
        <v>113</v>
      </c>
      <c r="L10" s="318"/>
      <c r="M10" s="318"/>
      <c r="N10" s="319"/>
      <c r="O10" s="320"/>
      <c r="P10" s="320"/>
      <c r="Q10" s="320"/>
      <c r="R10" s="320"/>
      <c r="S10" s="320"/>
    </row>
    <row r="11" spans="2:18" ht="9" customHeight="1">
      <c r="B11" s="9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2:19" ht="13.5" customHeight="1">
      <c r="B12" s="96" t="s">
        <v>14</v>
      </c>
      <c r="C12" s="310"/>
      <c r="D12" s="310"/>
      <c r="E12" s="310"/>
      <c r="F12" s="310"/>
      <c r="G12" s="310"/>
      <c r="I12" s="98" t="s">
        <v>5</v>
      </c>
      <c r="K12" s="98"/>
      <c r="L12" s="98"/>
      <c r="M12" s="309"/>
      <c r="N12" s="309"/>
      <c r="O12" s="309"/>
      <c r="P12" s="309"/>
      <c r="Q12" s="309"/>
      <c r="R12" s="309"/>
      <c r="S12" s="309"/>
    </row>
    <row r="13" spans="2:19" ht="8.25" customHeight="1">
      <c r="B13" s="96"/>
      <c r="C13" s="101"/>
      <c r="D13" s="102"/>
      <c r="E13" s="102"/>
      <c r="F13" s="102"/>
      <c r="G13" s="103"/>
      <c r="I13" s="98"/>
      <c r="K13" s="98"/>
      <c r="L13" s="98"/>
      <c r="M13" s="104"/>
      <c r="N13" s="104"/>
      <c r="O13" s="104"/>
      <c r="P13" s="104"/>
      <c r="Q13" s="104"/>
      <c r="R13" s="104"/>
      <c r="S13" s="104"/>
    </row>
    <row r="14" spans="2:19" ht="18" customHeight="1">
      <c r="B14" s="105" t="s">
        <v>7</v>
      </c>
      <c r="C14" s="106"/>
      <c r="D14" s="107"/>
      <c r="E14" s="108" t="s">
        <v>3</v>
      </c>
      <c r="F14" s="106"/>
      <c r="G14" s="109"/>
      <c r="H14" s="110" t="s">
        <v>4</v>
      </c>
      <c r="I14" s="111" t="s">
        <v>15</v>
      </c>
      <c r="J14" s="112"/>
      <c r="K14" s="112"/>
      <c r="L14" s="112"/>
      <c r="M14" s="311"/>
      <c r="N14" s="311"/>
      <c r="O14" s="311"/>
      <c r="P14" s="311"/>
      <c r="Q14" s="311"/>
      <c r="R14" s="311"/>
      <c r="S14" s="311"/>
    </row>
    <row r="15" spans="2:19" ht="18" customHeight="1">
      <c r="B15" s="113" t="s">
        <v>28</v>
      </c>
      <c r="C15" s="309"/>
      <c r="D15" s="309"/>
      <c r="E15" s="309"/>
      <c r="F15" s="309"/>
      <c r="G15" s="309"/>
      <c r="H15" s="110"/>
      <c r="I15" s="111"/>
      <c r="J15" s="112"/>
      <c r="K15" s="112"/>
      <c r="L15" s="112"/>
      <c r="M15" s="114"/>
      <c r="N15" s="114"/>
      <c r="O15" s="114"/>
      <c r="P15" s="114"/>
      <c r="Q15" s="114"/>
      <c r="R15" s="114"/>
      <c r="S15" s="115"/>
    </row>
    <row r="16" ht="8.25" customHeight="1">
      <c r="E16" s="116"/>
    </row>
    <row r="17" spans="2:14" ht="16.5" customHeight="1">
      <c r="B17" s="111" t="s">
        <v>21</v>
      </c>
      <c r="C17" s="112"/>
      <c r="D17" s="117"/>
      <c r="E17" s="118" t="s">
        <v>3</v>
      </c>
      <c r="F17" s="112"/>
      <c r="G17" s="117"/>
      <c r="H17" s="118" t="s">
        <v>4</v>
      </c>
      <c r="I17" s="112"/>
      <c r="M17" s="119"/>
      <c r="N17" s="119"/>
    </row>
    <row r="18" spans="2:12" ht="6.75" customHeight="1">
      <c r="B18" s="120"/>
      <c r="C18" s="120"/>
      <c r="D18" s="121"/>
      <c r="E18" s="122"/>
      <c r="F18" s="123"/>
      <c r="G18" s="121"/>
      <c r="H18" s="122"/>
      <c r="J18" s="124"/>
      <c r="K18" s="100"/>
      <c r="L18" s="100"/>
    </row>
    <row r="19" spans="2:18" ht="16.5" customHeight="1">
      <c r="B19" s="125" t="s">
        <v>24</v>
      </c>
      <c r="C19" s="98"/>
      <c r="D19" s="126"/>
      <c r="E19" s="122" t="s">
        <v>3</v>
      </c>
      <c r="F19" s="123"/>
      <c r="G19" s="126"/>
      <c r="H19" s="122" t="s">
        <v>4</v>
      </c>
      <c r="I19" s="98"/>
      <c r="J19" s="127" t="s">
        <v>20</v>
      </c>
      <c r="K19" s="112"/>
      <c r="L19" s="311"/>
      <c r="M19" s="311"/>
      <c r="N19" s="311"/>
      <c r="O19" s="311"/>
      <c r="P19" s="311"/>
      <c r="Q19" s="311"/>
      <c r="R19" s="311"/>
    </row>
    <row r="20" spans="2:17" ht="10.5" customHeight="1">
      <c r="B20" s="111"/>
      <c r="C20" s="98"/>
      <c r="D20" s="121"/>
      <c r="E20" s="128"/>
      <c r="F20" s="123"/>
      <c r="G20" s="121"/>
      <c r="H20" s="128"/>
      <c r="I20" s="98"/>
      <c r="J20" s="127"/>
      <c r="K20" s="112"/>
      <c r="L20" s="112"/>
      <c r="M20" s="112"/>
      <c r="N20" s="112"/>
      <c r="O20" s="112"/>
      <c r="P20" s="112"/>
      <c r="Q20" s="112"/>
    </row>
    <row r="21" spans="2:19" ht="9" customHeight="1">
      <c r="B21" s="105"/>
      <c r="C21" s="98"/>
      <c r="D21" s="121"/>
      <c r="E21" s="128"/>
      <c r="F21" s="123"/>
      <c r="G21" s="121"/>
      <c r="H21" s="128"/>
      <c r="I21" s="98"/>
      <c r="J21" s="131"/>
      <c r="K21" s="129"/>
      <c r="L21" s="130"/>
      <c r="M21" s="119"/>
      <c r="N21" s="119"/>
      <c r="O21" s="115"/>
      <c r="P21" s="115"/>
      <c r="Q21" s="115"/>
      <c r="R21" s="115"/>
      <c r="S21" s="115"/>
    </row>
    <row r="22" ht="0.75" customHeight="1" hidden="1"/>
    <row r="23" spans="2:20" ht="15.75" customHeight="1">
      <c r="B23" s="305" t="s">
        <v>164</v>
      </c>
      <c r="C23" s="306"/>
      <c r="D23" s="306"/>
      <c r="E23" s="306"/>
      <c r="F23" s="306"/>
      <c r="G23" s="306"/>
      <c r="H23" s="306"/>
      <c r="I23" s="306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</row>
    <row r="24" spans="2:20" ht="4.5" customHeight="1">
      <c r="B24" s="134"/>
      <c r="C24" s="13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36"/>
    </row>
    <row r="25" spans="2:20" ht="12" customHeight="1">
      <c r="B25" s="137" t="s">
        <v>23</v>
      </c>
      <c r="C25" s="307"/>
      <c r="D25" s="307"/>
      <c r="E25" s="307"/>
      <c r="F25" s="307"/>
      <c r="G25" s="307"/>
      <c r="H25" s="307"/>
      <c r="I25" s="307"/>
      <c r="J25" s="115"/>
      <c r="K25" s="138" t="s">
        <v>23</v>
      </c>
      <c r="L25" s="139"/>
      <c r="M25" s="139"/>
      <c r="N25" s="139"/>
      <c r="O25" s="308"/>
      <c r="P25" s="308"/>
      <c r="Q25" s="308"/>
      <c r="R25" s="308"/>
      <c r="S25" s="308"/>
      <c r="T25" s="136"/>
    </row>
    <row r="26" spans="2:20" ht="3.75" customHeight="1">
      <c r="B26" s="140"/>
      <c r="C26" s="141"/>
      <c r="D26" s="142"/>
      <c r="E26" s="142"/>
      <c r="F26" s="142"/>
      <c r="G26" s="142"/>
      <c r="H26" s="142"/>
      <c r="I26" s="142"/>
      <c r="J26" s="143"/>
      <c r="K26" s="143"/>
      <c r="L26" s="143"/>
      <c r="M26" s="143"/>
      <c r="N26" s="144"/>
      <c r="O26" s="97"/>
      <c r="P26" s="97"/>
      <c r="Q26" s="97"/>
      <c r="R26" s="97"/>
      <c r="S26" s="130"/>
      <c r="T26" s="136"/>
    </row>
    <row r="27" spans="2:20" ht="12" customHeight="1">
      <c r="B27" s="137" t="s">
        <v>23</v>
      </c>
      <c r="C27" s="309"/>
      <c r="D27" s="309"/>
      <c r="E27" s="309"/>
      <c r="F27" s="309"/>
      <c r="G27" s="309"/>
      <c r="H27" s="309"/>
      <c r="I27" s="309"/>
      <c r="J27" s="115"/>
      <c r="K27" s="138" t="s">
        <v>23</v>
      </c>
      <c r="L27" s="145"/>
      <c r="M27" s="145"/>
      <c r="N27" s="139"/>
      <c r="O27" s="308"/>
      <c r="P27" s="308"/>
      <c r="Q27" s="308"/>
      <c r="R27" s="308"/>
      <c r="S27" s="308"/>
      <c r="T27" s="136"/>
    </row>
    <row r="28" spans="2:20" ht="3.75" customHeight="1">
      <c r="B28" s="140"/>
      <c r="C28" s="141"/>
      <c r="D28" s="142"/>
      <c r="E28" s="142"/>
      <c r="F28" s="142"/>
      <c r="G28" s="142"/>
      <c r="H28" s="142"/>
      <c r="I28" s="142"/>
      <c r="J28" s="146"/>
      <c r="K28" s="146"/>
      <c r="L28" s="146"/>
      <c r="M28" s="144"/>
      <c r="N28" s="144"/>
      <c r="O28" s="97"/>
      <c r="P28" s="97"/>
      <c r="Q28" s="97"/>
      <c r="R28" s="97"/>
      <c r="S28" s="130"/>
      <c r="T28" s="136"/>
    </row>
    <row r="29" spans="2:20" ht="12" customHeight="1">
      <c r="B29" s="137" t="s">
        <v>23</v>
      </c>
      <c r="C29" s="307"/>
      <c r="D29" s="307"/>
      <c r="E29" s="307"/>
      <c r="F29" s="307"/>
      <c r="G29" s="307"/>
      <c r="H29" s="307"/>
      <c r="I29" s="307"/>
      <c r="J29" s="115"/>
      <c r="K29" s="138" t="s">
        <v>23</v>
      </c>
      <c r="L29" s="147"/>
      <c r="M29" s="147"/>
      <c r="N29" s="147"/>
      <c r="O29" s="309"/>
      <c r="P29" s="309"/>
      <c r="Q29" s="309"/>
      <c r="R29" s="309"/>
      <c r="S29" s="309"/>
      <c r="T29" s="136"/>
    </row>
    <row r="30" spans="2:20" ht="3.75" customHeight="1">
      <c r="B30" s="140"/>
      <c r="C30" s="120"/>
      <c r="D30" s="123"/>
      <c r="E30" s="128"/>
      <c r="F30" s="123"/>
      <c r="G30" s="123"/>
      <c r="H30" s="128"/>
      <c r="I30" s="123"/>
      <c r="J30" s="123"/>
      <c r="K30" s="123"/>
      <c r="L30" s="123"/>
      <c r="M30" s="115"/>
      <c r="N30" s="115"/>
      <c r="O30" s="115"/>
      <c r="P30" s="115"/>
      <c r="Q30" s="115"/>
      <c r="R30" s="115"/>
      <c r="S30" s="115"/>
      <c r="T30" s="136"/>
    </row>
    <row r="31" spans="2:20" ht="5.25" customHeight="1"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151"/>
      <c r="O31" s="151"/>
      <c r="P31" s="151"/>
      <c r="Q31" s="151"/>
      <c r="R31" s="151"/>
      <c r="S31" s="151"/>
      <c r="T31" s="152"/>
    </row>
    <row r="32" spans="2:11" ht="9" customHeight="1">
      <c r="B32" s="144"/>
      <c r="C32" s="144"/>
      <c r="D32" s="100"/>
      <c r="E32" s="100"/>
      <c r="F32" s="100"/>
      <c r="G32" s="100"/>
      <c r="H32" s="100"/>
      <c r="I32" s="100"/>
      <c r="J32" s="100"/>
      <c r="K32" s="100"/>
    </row>
    <row r="33" spans="2:20" ht="15.75" customHeight="1">
      <c r="B33" s="295" t="s">
        <v>22</v>
      </c>
      <c r="C33" s="296"/>
      <c r="D33" s="153"/>
      <c r="E33" s="153"/>
      <c r="F33" s="153"/>
      <c r="G33" s="153"/>
      <c r="H33" s="153"/>
      <c r="I33" s="153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</row>
    <row r="34" spans="2:20" ht="3" customHeight="1">
      <c r="B34" s="154"/>
      <c r="C34" s="155"/>
      <c r="D34" s="155"/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15"/>
      <c r="P34" s="115"/>
      <c r="Q34" s="115"/>
      <c r="R34" s="115"/>
      <c r="S34" s="115"/>
      <c r="T34" s="136"/>
    </row>
    <row r="35" spans="2:20" ht="6" customHeight="1" hidden="1">
      <c r="B35" s="154"/>
      <c r="C35" s="155"/>
      <c r="D35" s="155"/>
      <c r="E35" s="155"/>
      <c r="F35" s="156"/>
      <c r="G35" s="156"/>
      <c r="H35" s="156"/>
      <c r="I35" s="156"/>
      <c r="J35" s="156"/>
      <c r="K35" s="156"/>
      <c r="L35" s="156"/>
      <c r="M35" s="156"/>
      <c r="N35" s="156"/>
      <c r="O35" s="115"/>
      <c r="P35" s="115"/>
      <c r="Q35" s="115"/>
      <c r="R35" s="115"/>
      <c r="S35" s="115"/>
      <c r="T35" s="136"/>
    </row>
    <row r="36" spans="2:20" ht="15" customHeight="1">
      <c r="B36" s="140" t="s">
        <v>26</v>
      </c>
      <c r="C36" s="115"/>
      <c r="D36" s="115"/>
      <c r="E36" s="157"/>
      <c r="F36" s="293"/>
      <c r="G36" s="294"/>
      <c r="H36" s="115"/>
      <c r="I36" s="144" t="s">
        <v>27</v>
      </c>
      <c r="J36" s="144"/>
      <c r="K36" s="144"/>
      <c r="L36" s="158"/>
      <c r="M36" s="115"/>
      <c r="N36" s="115"/>
      <c r="O36" s="297" t="s">
        <v>114</v>
      </c>
      <c r="P36" s="298"/>
      <c r="Q36" s="298"/>
      <c r="R36" s="298"/>
      <c r="S36" s="159"/>
      <c r="T36" s="136"/>
    </row>
    <row r="37" spans="2:20" ht="8.25" customHeight="1" hidden="1">
      <c r="B37" s="140"/>
      <c r="C37" s="160"/>
      <c r="D37" s="160"/>
      <c r="E37" s="157"/>
      <c r="F37" s="161"/>
      <c r="G37" s="162"/>
      <c r="H37" s="157"/>
      <c r="I37" s="157"/>
      <c r="J37" s="163"/>
      <c r="K37" s="157"/>
      <c r="L37" s="144"/>
      <c r="M37" s="115"/>
      <c r="N37" s="115"/>
      <c r="O37" s="115"/>
      <c r="P37" s="115"/>
      <c r="Q37" s="115"/>
      <c r="R37" s="115"/>
      <c r="S37" s="115"/>
      <c r="T37" s="136"/>
    </row>
    <row r="38" spans="2:20" ht="15" customHeight="1">
      <c r="B38" s="164" t="s">
        <v>8</v>
      </c>
      <c r="C38" s="165"/>
      <c r="D38" s="165"/>
      <c r="E38" s="165"/>
      <c r="F38" s="293"/>
      <c r="G38" s="294"/>
      <c r="H38" s="115"/>
      <c r="I38" s="166" t="s">
        <v>166</v>
      </c>
      <c r="J38" s="167"/>
      <c r="K38" s="168"/>
      <c r="L38" s="169"/>
      <c r="M38" s="167"/>
      <c r="N38" s="167"/>
      <c r="O38" s="167"/>
      <c r="P38" s="167"/>
      <c r="Q38" s="167"/>
      <c r="R38" s="167"/>
      <c r="S38" s="115"/>
      <c r="T38" s="136"/>
    </row>
    <row r="39" spans="2:20" ht="15" customHeight="1">
      <c r="B39" s="299" t="s">
        <v>115</v>
      </c>
      <c r="C39" s="300"/>
      <c r="D39" s="165"/>
      <c r="E39" s="165"/>
      <c r="F39" s="303"/>
      <c r="G39" s="304"/>
      <c r="H39" s="115"/>
      <c r="I39" s="170"/>
      <c r="J39" s="171"/>
      <c r="K39" s="172"/>
      <c r="L39" s="173"/>
      <c r="M39" s="171"/>
      <c r="N39" s="171"/>
      <c r="O39" s="171"/>
      <c r="P39" s="171"/>
      <c r="Q39" s="171"/>
      <c r="R39" s="171"/>
      <c r="S39" s="115"/>
      <c r="T39" s="136"/>
    </row>
    <row r="40" spans="2:20" ht="15" customHeight="1">
      <c r="B40" s="164" t="s">
        <v>18</v>
      </c>
      <c r="C40" s="165"/>
      <c r="D40" s="165"/>
      <c r="E40" s="165"/>
      <c r="F40" s="293"/>
      <c r="G40" s="294"/>
      <c r="H40" s="165"/>
      <c r="I40" s="301" t="s">
        <v>165</v>
      </c>
      <c r="J40" s="302"/>
      <c r="K40" s="302"/>
      <c r="L40" s="302"/>
      <c r="M40" s="171"/>
      <c r="N40" s="171"/>
      <c r="O40" s="171"/>
      <c r="P40" s="171"/>
      <c r="Q40" s="171"/>
      <c r="R40" s="171"/>
      <c r="S40" s="115"/>
      <c r="T40" s="136"/>
    </row>
    <row r="41" spans="2:20" ht="15" customHeight="1">
      <c r="B41" s="164" t="s">
        <v>19</v>
      </c>
      <c r="C41" s="174"/>
      <c r="D41" s="157"/>
      <c r="E41" s="157"/>
      <c r="F41" s="293"/>
      <c r="G41" s="294"/>
      <c r="H41" s="115"/>
      <c r="I41" s="175"/>
      <c r="J41" s="120"/>
      <c r="K41" s="115"/>
      <c r="L41" s="115"/>
      <c r="M41" s="115"/>
      <c r="N41" s="115"/>
      <c r="O41" s="115"/>
      <c r="P41" s="115"/>
      <c r="Q41" s="115"/>
      <c r="R41" s="115"/>
      <c r="S41" s="115"/>
      <c r="T41" s="136"/>
    </row>
    <row r="42" spans="2:20" ht="16.5" customHeight="1">
      <c r="B42" s="176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2"/>
    </row>
  </sheetData>
  <sheetProtection password="CF87" sheet="1"/>
  <mergeCells count="43">
    <mergeCell ref="B1:K1"/>
    <mergeCell ref="L1:T1"/>
    <mergeCell ref="C2:K2"/>
    <mergeCell ref="L2:Q2"/>
    <mergeCell ref="R2:T2"/>
    <mergeCell ref="C3:J3"/>
    <mergeCell ref="L3:Q3"/>
    <mergeCell ref="R3:T3"/>
    <mergeCell ref="C10:I10"/>
    <mergeCell ref="K10:M10"/>
    <mergeCell ref="N10:S10"/>
    <mergeCell ref="C4:J4"/>
    <mergeCell ref="L4:Q4"/>
    <mergeCell ref="R4:T4"/>
    <mergeCell ref="L5:Q5"/>
    <mergeCell ref="R5:T5"/>
    <mergeCell ref="R6:S6"/>
    <mergeCell ref="C12:G12"/>
    <mergeCell ref="M12:S12"/>
    <mergeCell ref="M14:S14"/>
    <mergeCell ref="C15:G15"/>
    <mergeCell ref="L19:R19"/>
    <mergeCell ref="C7:S7"/>
    <mergeCell ref="C8:S8"/>
    <mergeCell ref="C9:H9"/>
    <mergeCell ref="K9:M9"/>
    <mergeCell ref="N9:S9"/>
    <mergeCell ref="B23:I23"/>
    <mergeCell ref="C25:I25"/>
    <mergeCell ref="O25:S25"/>
    <mergeCell ref="C27:I27"/>
    <mergeCell ref="O27:S27"/>
    <mergeCell ref="C29:I29"/>
    <mergeCell ref="O29:S29"/>
    <mergeCell ref="F41:G41"/>
    <mergeCell ref="B33:C33"/>
    <mergeCell ref="F36:G36"/>
    <mergeCell ref="O36:R36"/>
    <mergeCell ref="F38:G38"/>
    <mergeCell ref="B39:C39"/>
    <mergeCell ref="F40:G40"/>
    <mergeCell ref="I40:L40"/>
    <mergeCell ref="F39:G39"/>
  </mergeCells>
  <printOptions horizontalCentered="1"/>
  <pageMargins left="0" right="0" top="0.1968503937007874" bottom="0.1968503937007874" header="0.3937007874015748" footer="0.3937007874015748"/>
  <pageSetup horizontalDpi="600" verticalDpi="6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zoomScalePageLayoutView="0" workbookViewId="0" topLeftCell="A1">
      <selection activeCell="A3" sqref="A3"/>
    </sheetView>
  </sheetViews>
  <sheetFormatPr defaultColWidth="12" defaultRowHeight="12.75"/>
  <cols>
    <col min="1" max="1" width="18.83203125" style="3" customWidth="1"/>
    <col min="2" max="2" width="16.33203125" style="3" customWidth="1"/>
    <col min="3" max="3" width="24.66015625" style="3" customWidth="1"/>
    <col min="4" max="4" width="16.33203125" style="3" customWidth="1"/>
    <col min="5" max="5" width="24" style="3" customWidth="1"/>
    <col min="6" max="6" width="7.66015625" style="3" customWidth="1"/>
    <col min="7" max="7" width="13" style="3" customWidth="1"/>
    <col min="8" max="8" width="29.83203125" style="3" customWidth="1"/>
    <col min="9" max="9" width="18.83203125" style="3" customWidth="1"/>
    <col min="10" max="10" width="19.5" style="3" customWidth="1"/>
    <col min="11" max="16384" width="12" style="3" customWidth="1"/>
  </cols>
  <sheetData>
    <row r="1" spans="1:10" ht="15.75" customHeight="1">
      <c r="A1" s="9"/>
      <c r="B1" s="347" t="s">
        <v>154</v>
      </c>
      <c r="C1" s="348"/>
      <c r="D1" s="348"/>
      <c r="E1" s="349"/>
      <c r="F1" s="50"/>
      <c r="G1" s="369"/>
      <c r="H1" s="370"/>
      <c r="I1" s="370"/>
      <c r="J1" s="370"/>
    </row>
    <row r="2" spans="1:10" ht="23.25" customHeight="1">
      <c r="A2" s="15"/>
      <c r="B2" s="350" t="s">
        <v>116</v>
      </c>
      <c r="C2" s="351"/>
      <c r="D2" s="351"/>
      <c r="E2" s="351"/>
      <c r="F2" s="53"/>
      <c r="G2" s="358"/>
      <c r="H2" s="346"/>
      <c r="I2" s="346"/>
      <c r="J2" s="346"/>
    </row>
    <row r="3" spans="1:10" ht="17.25" customHeight="1">
      <c r="A3" s="15"/>
      <c r="D3" s="53"/>
      <c r="E3" s="53"/>
      <c r="F3" s="53"/>
      <c r="G3" s="358"/>
      <c r="H3" s="346"/>
      <c r="I3" s="346"/>
      <c r="J3" s="346"/>
    </row>
    <row r="4" spans="1:10" ht="11.25" customHeight="1">
      <c r="A4" s="15"/>
      <c r="B4" s="52"/>
      <c r="C4" s="53"/>
      <c r="D4" s="53"/>
      <c r="E4" s="53"/>
      <c r="F4" s="53"/>
      <c r="G4" s="358"/>
      <c r="H4" s="346"/>
      <c r="I4" s="346"/>
      <c r="J4" s="346"/>
    </row>
    <row r="5" spans="1:10" ht="22.5" customHeight="1">
      <c r="A5" s="15"/>
      <c r="C5" s="81">
        <f>'1 Identité de l''association'!B2</f>
        <v>2023</v>
      </c>
      <c r="D5" s="53"/>
      <c r="E5" s="53"/>
      <c r="F5" s="53"/>
      <c r="G5" s="358"/>
      <c r="H5" s="346"/>
      <c r="I5" s="346"/>
      <c r="J5" s="346"/>
    </row>
    <row r="6" s="1" customFormat="1" ht="11.25" customHeight="1"/>
    <row r="7" spans="1:13" s="1" customFormat="1" ht="29.25" customHeight="1">
      <c r="A7" s="342" t="s">
        <v>30</v>
      </c>
      <c r="B7" s="343"/>
      <c r="C7" s="66">
        <f>'1 Identité de l''association'!C3:J3</f>
        <v>0</v>
      </c>
      <c r="D7" s="66"/>
      <c r="E7" s="66"/>
      <c r="F7" s="66"/>
      <c r="G7" s="66"/>
      <c r="H7" s="71"/>
      <c r="I7" s="12"/>
      <c r="J7" s="181" t="str">
        <f>Notice!K2</f>
        <v>16-111 / 01-2024</v>
      </c>
      <c r="K7" s="8"/>
      <c r="L7" s="8"/>
      <c r="M7" s="8"/>
    </row>
    <row r="8" spans="1:13" s="1" customFormat="1" ht="27.75" customHeight="1">
      <c r="A8" s="342" t="s">
        <v>12</v>
      </c>
      <c r="B8" s="343"/>
      <c r="C8" s="344">
        <f>'1 Identité de l''association'!C4:J4</f>
        <v>0</v>
      </c>
      <c r="D8" s="345"/>
      <c r="E8" s="345"/>
      <c r="F8" s="345"/>
      <c r="G8" s="345"/>
      <c r="H8" s="71"/>
      <c r="I8" s="14"/>
      <c r="J8" s="12"/>
      <c r="K8" s="8"/>
      <c r="L8" s="8"/>
      <c r="M8" s="8"/>
    </row>
    <row r="9" spans="1:13" s="1" customFormat="1" ht="10.5" customHeight="1">
      <c r="A9" s="12"/>
      <c r="B9" s="10"/>
      <c r="C9" s="13"/>
      <c r="D9" s="13"/>
      <c r="E9" s="13"/>
      <c r="F9" s="13"/>
      <c r="G9" s="13"/>
      <c r="H9" s="13"/>
      <c r="I9" s="14"/>
      <c r="J9" s="12"/>
      <c r="K9" s="8"/>
      <c r="L9" s="8"/>
      <c r="M9" s="8"/>
    </row>
    <row r="10" ht="3.75" customHeight="1"/>
    <row r="11" spans="1:10" ht="31.5" customHeight="1">
      <c r="A11" s="373" t="s">
        <v>117</v>
      </c>
      <c r="B11" s="373"/>
      <c r="C11" s="373"/>
      <c r="D11" s="373"/>
      <c r="E11" s="373"/>
      <c r="F11" s="373"/>
      <c r="G11" s="373"/>
      <c r="H11" s="373"/>
      <c r="I11" s="373"/>
      <c r="J11" s="373"/>
    </row>
    <row r="12" spans="1:10" ht="39" customHeight="1">
      <c r="A12" s="16" t="s">
        <v>31</v>
      </c>
      <c r="B12" s="374" t="s">
        <v>2</v>
      </c>
      <c r="C12" s="375"/>
      <c r="D12" s="362" t="s">
        <v>9</v>
      </c>
      <c r="E12" s="374"/>
      <c r="F12" s="362" t="s">
        <v>13</v>
      </c>
      <c r="G12" s="363"/>
      <c r="H12" s="364"/>
      <c r="I12" s="7" t="s">
        <v>10</v>
      </c>
      <c r="J12" s="6" t="s">
        <v>11</v>
      </c>
    </row>
    <row r="13" spans="1:10" ht="25.5" customHeight="1">
      <c r="A13" s="5" t="s">
        <v>0</v>
      </c>
      <c r="B13" s="365"/>
      <c r="C13" s="379"/>
      <c r="D13" s="365"/>
      <c r="E13" s="379"/>
      <c r="F13" s="365"/>
      <c r="G13" s="366"/>
      <c r="H13" s="367"/>
      <c r="I13" s="178"/>
      <c r="J13" s="179"/>
    </row>
    <row r="14" spans="1:10" ht="21" customHeight="1">
      <c r="A14" s="177"/>
      <c r="B14" s="368"/>
      <c r="C14" s="371"/>
      <c r="D14" s="368"/>
      <c r="E14" s="371"/>
      <c r="F14" s="368"/>
      <c r="G14" s="366"/>
      <c r="H14" s="367"/>
      <c r="I14" s="19"/>
      <c r="J14" s="19"/>
    </row>
    <row r="15" spans="1:10" ht="16.5" customHeight="1">
      <c r="A15" s="4" t="s">
        <v>1</v>
      </c>
      <c r="B15" s="352"/>
      <c r="C15" s="372"/>
      <c r="D15" s="352"/>
      <c r="E15" s="372"/>
      <c r="F15" s="359"/>
      <c r="G15" s="360"/>
      <c r="H15" s="361"/>
      <c r="I15" s="20"/>
      <c r="J15" s="20"/>
    </row>
    <row r="16" spans="1:10" ht="16.5" customHeight="1">
      <c r="A16" s="180"/>
      <c r="B16" s="352"/>
      <c r="C16" s="372"/>
      <c r="D16" s="352"/>
      <c r="E16" s="372"/>
      <c r="F16" s="352"/>
      <c r="G16" s="353"/>
      <c r="H16" s="354"/>
      <c r="I16" s="21"/>
      <c r="J16" s="21"/>
    </row>
    <row r="17" spans="1:10" ht="16.5" customHeight="1">
      <c r="A17" s="180"/>
      <c r="B17" s="352"/>
      <c r="C17" s="372"/>
      <c r="D17" s="352"/>
      <c r="E17" s="372"/>
      <c r="F17" s="352"/>
      <c r="G17" s="353"/>
      <c r="H17" s="354"/>
      <c r="I17" s="21"/>
      <c r="J17" s="21"/>
    </row>
    <row r="18" spans="1:10" ht="16.5" customHeight="1">
      <c r="A18" s="180"/>
      <c r="B18" s="352"/>
      <c r="C18" s="372"/>
      <c r="D18" s="352"/>
      <c r="E18" s="372"/>
      <c r="F18" s="352"/>
      <c r="G18" s="353"/>
      <c r="H18" s="354"/>
      <c r="I18" s="21"/>
      <c r="J18" s="21"/>
    </row>
    <row r="19" spans="1:10" ht="16.5" customHeight="1">
      <c r="A19" s="180"/>
      <c r="B19" s="352"/>
      <c r="C19" s="372"/>
      <c r="D19" s="352"/>
      <c r="E19" s="372"/>
      <c r="F19" s="352"/>
      <c r="G19" s="353"/>
      <c r="H19" s="354"/>
      <c r="I19" s="21"/>
      <c r="J19" s="21"/>
    </row>
    <row r="20" spans="1:10" ht="16.5" customHeight="1">
      <c r="A20" s="180"/>
      <c r="B20" s="352"/>
      <c r="C20" s="372"/>
      <c r="D20" s="352"/>
      <c r="E20" s="372"/>
      <c r="F20" s="352"/>
      <c r="G20" s="353"/>
      <c r="H20" s="354"/>
      <c r="I20" s="21"/>
      <c r="J20" s="21"/>
    </row>
    <row r="21" spans="1:10" ht="16.5" customHeight="1">
      <c r="A21" s="177"/>
      <c r="B21" s="355"/>
      <c r="C21" s="376"/>
      <c r="D21" s="355"/>
      <c r="E21" s="376"/>
      <c r="F21" s="355"/>
      <c r="G21" s="356"/>
      <c r="H21" s="357"/>
      <c r="I21" s="22"/>
      <c r="J21" s="22"/>
    </row>
    <row r="22" spans="1:10" ht="16.5" customHeight="1">
      <c r="A22" s="180"/>
      <c r="B22" s="352"/>
      <c r="C22" s="372"/>
      <c r="D22" s="352"/>
      <c r="E22" s="372"/>
      <c r="F22" s="359"/>
      <c r="G22" s="360"/>
      <c r="H22" s="361"/>
      <c r="I22" s="21"/>
      <c r="J22" s="21"/>
    </row>
    <row r="23" spans="1:10" ht="16.5" customHeight="1">
      <c r="A23" s="180"/>
      <c r="B23" s="355"/>
      <c r="C23" s="376"/>
      <c r="D23" s="355"/>
      <c r="E23" s="376"/>
      <c r="F23" s="355"/>
      <c r="G23" s="356"/>
      <c r="H23" s="357"/>
      <c r="I23" s="21"/>
      <c r="J23" s="21"/>
    </row>
    <row r="24" spans="1:10" ht="16.5" customHeight="1">
      <c r="A24" s="377"/>
      <c r="B24" s="352"/>
      <c r="C24" s="372"/>
      <c r="D24" s="352"/>
      <c r="E24" s="372"/>
      <c r="F24" s="352"/>
      <c r="G24" s="353"/>
      <c r="H24" s="354"/>
      <c r="I24" s="20"/>
      <c r="J24" s="20"/>
    </row>
    <row r="25" spans="1:10" ht="16.5" customHeight="1">
      <c r="A25" s="378"/>
      <c r="B25" s="355"/>
      <c r="C25" s="376"/>
      <c r="D25" s="355"/>
      <c r="E25" s="376"/>
      <c r="F25" s="355"/>
      <c r="G25" s="356"/>
      <c r="H25" s="357"/>
      <c r="I25" s="22"/>
      <c r="J25" s="22"/>
    </row>
    <row r="26" spans="1:10" ht="16.5" customHeight="1">
      <c r="A26" s="180"/>
      <c r="B26" s="352"/>
      <c r="C26" s="372"/>
      <c r="D26" s="352"/>
      <c r="E26" s="372"/>
      <c r="F26" s="359"/>
      <c r="G26" s="360"/>
      <c r="H26" s="361"/>
      <c r="I26" s="20"/>
      <c r="J26" s="20"/>
    </row>
    <row r="27" spans="1:10" ht="16.5" customHeight="1">
      <c r="A27" s="180"/>
      <c r="B27" s="352"/>
      <c r="C27" s="372"/>
      <c r="D27" s="352"/>
      <c r="E27" s="372"/>
      <c r="F27" s="352"/>
      <c r="G27" s="353"/>
      <c r="H27" s="354"/>
      <c r="I27" s="21"/>
      <c r="J27" s="21"/>
    </row>
    <row r="28" spans="1:10" ht="16.5" customHeight="1">
      <c r="A28" s="180"/>
      <c r="B28" s="352"/>
      <c r="C28" s="372"/>
      <c r="D28" s="352"/>
      <c r="E28" s="372"/>
      <c r="F28" s="352"/>
      <c r="G28" s="353"/>
      <c r="H28" s="354"/>
      <c r="I28" s="21"/>
      <c r="J28" s="21"/>
    </row>
    <row r="29" spans="1:10" ht="16.5" customHeight="1">
      <c r="A29" s="180"/>
      <c r="B29" s="352"/>
      <c r="C29" s="372"/>
      <c r="D29" s="352"/>
      <c r="E29" s="372"/>
      <c r="F29" s="352"/>
      <c r="G29" s="353"/>
      <c r="H29" s="354"/>
      <c r="I29" s="21"/>
      <c r="J29" s="21"/>
    </row>
    <row r="30" spans="1:10" ht="16.5" customHeight="1">
      <c r="A30" s="177"/>
      <c r="B30" s="355"/>
      <c r="C30" s="376"/>
      <c r="D30" s="355"/>
      <c r="E30" s="376"/>
      <c r="F30" s="355"/>
      <c r="G30" s="356"/>
      <c r="H30" s="357"/>
      <c r="I30" s="22"/>
      <c r="J30" s="22"/>
    </row>
    <row r="33" spans="1:10" ht="12.75" customHeight="1">
      <c r="A33" s="334" t="s">
        <v>152</v>
      </c>
      <c r="B33" s="306"/>
      <c r="C33" s="306"/>
      <c r="D33" s="306"/>
      <c r="E33" s="306"/>
      <c r="F33" s="306"/>
      <c r="G33" s="306"/>
      <c r="H33" s="306"/>
      <c r="I33" s="306"/>
      <c r="J33" s="335"/>
    </row>
    <row r="34" spans="1:10" ht="12.75">
      <c r="A34" s="336"/>
      <c r="B34" s="337"/>
      <c r="C34" s="337"/>
      <c r="D34" s="337"/>
      <c r="E34" s="337"/>
      <c r="F34" s="337"/>
      <c r="G34" s="337"/>
      <c r="H34" s="337"/>
      <c r="I34" s="337"/>
      <c r="J34" s="338"/>
    </row>
    <row r="35" spans="1:10" ht="12.75">
      <c r="A35" s="336"/>
      <c r="B35" s="337"/>
      <c r="C35" s="337"/>
      <c r="D35" s="337"/>
      <c r="E35" s="337"/>
      <c r="F35" s="337"/>
      <c r="G35" s="337"/>
      <c r="H35" s="337"/>
      <c r="I35" s="337"/>
      <c r="J35" s="338"/>
    </row>
    <row r="36" spans="1:10" ht="12.75">
      <c r="A36" s="336"/>
      <c r="B36" s="337"/>
      <c r="C36" s="337"/>
      <c r="D36" s="337"/>
      <c r="E36" s="337"/>
      <c r="F36" s="337"/>
      <c r="G36" s="337"/>
      <c r="H36" s="337"/>
      <c r="I36" s="337"/>
      <c r="J36" s="338"/>
    </row>
    <row r="37" spans="1:10" ht="12.75">
      <c r="A37" s="336"/>
      <c r="B37" s="337"/>
      <c r="C37" s="337"/>
      <c r="D37" s="337"/>
      <c r="E37" s="337"/>
      <c r="F37" s="337"/>
      <c r="G37" s="337"/>
      <c r="H37" s="337"/>
      <c r="I37" s="337"/>
      <c r="J37" s="338"/>
    </row>
    <row r="38" spans="1:10" ht="12.75">
      <c r="A38" s="336"/>
      <c r="B38" s="337"/>
      <c r="C38" s="337"/>
      <c r="D38" s="337"/>
      <c r="E38" s="337"/>
      <c r="F38" s="337"/>
      <c r="G38" s="337"/>
      <c r="H38" s="337"/>
      <c r="I38" s="337"/>
      <c r="J38" s="338"/>
    </row>
    <row r="39" spans="1:10" ht="12.75">
      <c r="A39" s="336"/>
      <c r="B39" s="337"/>
      <c r="C39" s="337"/>
      <c r="D39" s="337"/>
      <c r="E39" s="337"/>
      <c r="F39" s="337"/>
      <c r="G39" s="337"/>
      <c r="H39" s="337"/>
      <c r="I39" s="337"/>
      <c r="J39" s="338"/>
    </row>
    <row r="40" spans="1:10" ht="12.75">
      <c r="A40" s="336"/>
      <c r="B40" s="337"/>
      <c r="C40" s="337"/>
      <c r="D40" s="337"/>
      <c r="E40" s="337"/>
      <c r="F40" s="337"/>
      <c r="G40" s="337"/>
      <c r="H40" s="337"/>
      <c r="I40" s="337"/>
      <c r="J40" s="338"/>
    </row>
    <row r="41" spans="1:10" ht="44.25" customHeight="1">
      <c r="A41" s="339"/>
      <c r="B41" s="340"/>
      <c r="C41" s="340"/>
      <c r="D41" s="340"/>
      <c r="E41" s="340"/>
      <c r="F41" s="340"/>
      <c r="G41" s="340"/>
      <c r="H41" s="340"/>
      <c r="I41" s="340"/>
      <c r="J41" s="341"/>
    </row>
    <row r="42" spans="1:10" ht="15">
      <c r="A42" s="15"/>
      <c r="B42" s="15"/>
      <c r="C42" s="15"/>
      <c r="D42" s="15"/>
      <c r="E42" s="70"/>
      <c r="F42" s="70"/>
      <c r="G42" s="70"/>
      <c r="H42" s="70"/>
      <c r="I42" s="70"/>
      <c r="J42" s="70"/>
    </row>
    <row r="43" spans="1:3" ht="12.75">
      <c r="A43" s="72"/>
      <c r="B43" s="72"/>
      <c r="C43" s="72"/>
    </row>
  </sheetData>
  <sheetProtection password="CF47" sheet="1"/>
  <mergeCells count="74">
    <mergeCell ref="B13:C13"/>
    <mergeCell ref="D13:E13"/>
    <mergeCell ref="B20:C20"/>
    <mergeCell ref="D21:E21"/>
    <mergeCell ref="B14:C14"/>
    <mergeCell ref="D23:E23"/>
    <mergeCell ref="B18:C18"/>
    <mergeCell ref="A24:A25"/>
    <mergeCell ref="D24:E24"/>
    <mergeCell ref="D25:E25"/>
    <mergeCell ref="B15:C15"/>
    <mergeCell ref="B16:C16"/>
    <mergeCell ref="B17:C17"/>
    <mergeCell ref="B25:C25"/>
    <mergeCell ref="D19:E19"/>
    <mergeCell ref="D20:E20"/>
    <mergeCell ref="D22:E22"/>
    <mergeCell ref="F26:H26"/>
    <mergeCell ref="B19:C19"/>
    <mergeCell ref="B26:C26"/>
    <mergeCell ref="B21:C21"/>
    <mergeCell ref="B24:C24"/>
    <mergeCell ref="D26:E26"/>
    <mergeCell ref="B22:C22"/>
    <mergeCell ref="B23:C23"/>
    <mergeCell ref="F27:H27"/>
    <mergeCell ref="F28:H28"/>
    <mergeCell ref="B29:C29"/>
    <mergeCell ref="B30:C30"/>
    <mergeCell ref="B27:C27"/>
    <mergeCell ref="B28:C28"/>
    <mergeCell ref="A11:J11"/>
    <mergeCell ref="B12:C12"/>
    <mergeCell ref="D29:E29"/>
    <mergeCell ref="D30:E30"/>
    <mergeCell ref="D27:E27"/>
    <mergeCell ref="D28:E28"/>
    <mergeCell ref="F19:H19"/>
    <mergeCell ref="F20:H20"/>
    <mergeCell ref="F25:H25"/>
    <mergeCell ref="D12:E12"/>
    <mergeCell ref="F17:H17"/>
    <mergeCell ref="F18:H18"/>
    <mergeCell ref="D14:E14"/>
    <mergeCell ref="D18:E18"/>
    <mergeCell ref="D15:E15"/>
    <mergeCell ref="D16:E16"/>
    <mergeCell ref="D17:E17"/>
    <mergeCell ref="G1:J1"/>
    <mergeCell ref="G2:H2"/>
    <mergeCell ref="I2:J2"/>
    <mergeCell ref="G3:H3"/>
    <mergeCell ref="I3:J3"/>
    <mergeCell ref="I4:J4"/>
    <mergeCell ref="G5:H5"/>
    <mergeCell ref="F21:H21"/>
    <mergeCell ref="F22:H22"/>
    <mergeCell ref="F23:H23"/>
    <mergeCell ref="F24:H24"/>
    <mergeCell ref="F12:H12"/>
    <mergeCell ref="F13:H13"/>
    <mergeCell ref="F14:H14"/>
    <mergeCell ref="F15:H15"/>
    <mergeCell ref="F16:H16"/>
    <mergeCell ref="A33:J41"/>
    <mergeCell ref="A7:B7"/>
    <mergeCell ref="A8:B8"/>
    <mergeCell ref="C8:G8"/>
    <mergeCell ref="I5:J5"/>
    <mergeCell ref="B1:E1"/>
    <mergeCell ref="B2:E2"/>
    <mergeCell ref="F29:H29"/>
    <mergeCell ref="F30:H30"/>
    <mergeCell ref="G4:H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4" sqref="B4:B5"/>
    </sheetView>
  </sheetViews>
  <sheetFormatPr defaultColWidth="12" defaultRowHeight="12.75"/>
  <cols>
    <col min="1" max="1" width="32.33203125" style="0" customWidth="1"/>
    <col min="2" max="2" width="16.33203125" style="0" customWidth="1"/>
    <col min="3" max="3" width="22" style="0" customWidth="1"/>
    <col min="4" max="4" width="16.33203125" style="0" customWidth="1"/>
    <col min="5" max="5" width="15.66015625" style="0" customWidth="1"/>
    <col min="6" max="6" width="16.33203125" style="0" customWidth="1"/>
    <col min="7" max="7" width="34.83203125" style="0" customWidth="1"/>
  </cols>
  <sheetData>
    <row r="1" spans="1:8" ht="22.5" customHeight="1">
      <c r="A1" s="347" t="s">
        <v>155</v>
      </c>
      <c r="B1" s="388"/>
      <c r="C1" s="388"/>
      <c r="D1" s="11"/>
      <c r="E1" s="391"/>
      <c r="F1" s="392"/>
      <c r="G1" s="392"/>
      <c r="H1" s="17"/>
    </row>
    <row r="2" spans="1:7" ht="17.25" customHeight="1">
      <c r="A2" s="389" t="s">
        <v>146</v>
      </c>
      <c r="B2" s="390"/>
      <c r="C2" s="390"/>
      <c r="D2" s="54"/>
      <c r="E2" s="381"/>
      <c r="F2" s="381"/>
      <c r="G2" s="68"/>
    </row>
    <row r="3" spans="1:7" ht="10.5" customHeight="1">
      <c r="A3" s="9"/>
      <c r="B3" s="2"/>
      <c r="C3" s="2"/>
      <c r="D3" s="2"/>
      <c r="E3" s="380"/>
      <c r="F3" s="381"/>
      <c r="G3" s="69"/>
    </row>
    <row r="4" spans="1:7" ht="15.75" customHeight="1">
      <c r="A4" s="55"/>
      <c r="B4" s="382">
        <f>'1 Identité de l''association'!B2</f>
        <v>2023</v>
      </c>
      <c r="C4" s="1"/>
      <c r="D4" s="1"/>
      <c r="E4" s="380"/>
      <c r="F4" s="381"/>
      <c r="G4" s="69"/>
    </row>
    <row r="5" spans="1:7" ht="7.5" customHeight="1">
      <c r="A5" s="55"/>
      <c r="B5" s="383"/>
      <c r="C5" s="1"/>
      <c r="D5" s="1"/>
      <c r="E5" s="380"/>
      <c r="F5" s="381"/>
      <c r="G5" s="69"/>
    </row>
    <row r="6" spans="1:7" ht="9" customHeight="1">
      <c r="A6" s="55"/>
      <c r="B6" s="15"/>
      <c r="C6" s="1"/>
      <c r="D6" s="1"/>
      <c r="E6" s="1"/>
      <c r="F6" s="1"/>
      <c r="G6" s="1"/>
    </row>
    <row r="7" spans="1:7" ht="21" customHeight="1">
      <c r="A7" s="67" t="s">
        <v>30</v>
      </c>
      <c r="B7" s="395"/>
      <c r="C7" s="395"/>
      <c r="D7" s="395"/>
      <c r="E7" s="395"/>
      <c r="F7" s="71"/>
      <c r="G7" s="71"/>
    </row>
    <row r="8" spans="1:7" ht="21" customHeight="1">
      <c r="A8" s="67" t="s">
        <v>12</v>
      </c>
      <c r="B8" s="396"/>
      <c r="C8" s="397"/>
      <c r="D8" s="397"/>
      <c r="E8" s="397"/>
      <c r="F8" s="71"/>
      <c r="G8" s="269" t="str">
        <f>Notice!K2</f>
        <v>16-111 / 01-2024</v>
      </c>
    </row>
    <row r="9" spans="1:7" ht="9" customHeight="1" thickBot="1">
      <c r="A9" s="12"/>
      <c r="B9" s="10"/>
      <c r="C9" s="13"/>
      <c r="D9" s="13"/>
      <c r="E9" s="13"/>
      <c r="F9" s="13"/>
      <c r="G9" s="13"/>
    </row>
    <row r="10" spans="1:7" ht="29.25" customHeight="1" thickTop="1">
      <c r="A10" s="393" t="s">
        <v>140</v>
      </c>
      <c r="B10" s="393"/>
      <c r="C10" s="393"/>
      <c r="D10" s="393"/>
      <c r="E10" s="393"/>
      <c r="F10" s="393"/>
      <c r="G10" s="393"/>
    </row>
    <row r="11" spans="1:7" ht="12.75">
      <c r="A11" s="16" t="s">
        <v>9</v>
      </c>
      <c r="B11" s="394" t="s">
        <v>2</v>
      </c>
      <c r="C11" s="394"/>
      <c r="D11" s="394" t="s">
        <v>141</v>
      </c>
      <c r="E11" s="394"/>
      <c r="F11" s="394" t="s">
        <v>142</v>
      </c>
      <c r="G11" s="394"/>
    </row>
    <row r="12" spans="1:7" ht="18" customHeight="1">
      <c r="A12" s="182"/>
      <c r="B12" s="386"/>
      <c r="C12" s="387"/>
      <c r="D12" s="386"/>
      <c r="E12" s="387"/>
      <c r="F12" s="386"/>
      <c r="G12" s="387"/>
    </row>
    <row r="13" spans="1:7" ht="18" customHeight="1">
      <c r="A13" s="183"/>
      <c r="B13" s="384"/>
      <c r="C13" s="384"/>
      <c r="D13" s="384"/>
      <c r="E13" s="384"/>
      <c r="F13" s="384"/>
      <c r="G13" s="384"/>
    </row>
    <row r="14" spans="1:7" ht="18" customHeight="1">
      <c r="A14" s="183"/>
      <c r="B14" s="384"/>
      <c r="C14" s="384"/>
      <c r="D14" s="384"/>
      <c r="E14" s="384"/>
      <c r="F14" s="384"/>
      <c r="G14" s="384"/>
    </row>
    <row r="15" spans="1:7" ht="18" customHeight="1">
      <c r="A15" s="183"/>
      <c r="B15" s="384"/>
      <c r="C15" s="384"/>
      <c r="D15" s="384"/>
      <c r="E15" s="384"/>
      <c r="F15" s="384"/>
      <c r="G15" s="384"/>
    </row>
    <row r="16" spans="1:7" ht="18" customHeight="1">
      <c r="A16" s="183"/>
      <c r="B16" s="384"/>
      <c r="C16" s="384"/>
      <c r="D16" s="384"/>
      <c r="E16" s="384"/>
      <c r="F16" s="384"/>
      <c r="G16" s="384"/>
    </row>
    <row r="17" spans="1:7" ht="18" customHeight="1">
      <c r="A17" s="183"/>
      <c r="B17" s="384"/>
      <c r="C17" s="384"/>
      <c r="D17" s="384"/>
      <c r="E17" s="384"/>
      <c r="F17" s="384"/>
      <c r="G17" s="384"/>
    </row>
    <row r="18" spans="1:7" ht="18" customHeight="1">
      <c r="A18" s="183"/>
      <c r="B18" s="384"/>
      <c r="C18" s="384"/>
      <c r="D18" s="384"/>
      <c r="E18" s="384"/>
      <c r="F18" s="384"/>
      <c r="G18" s="384"/>
    </row>
    <row r="19" spans="1:7" ht="18" customHeight="1">
      <c r="A19" s="183"/>
      <c r="B19" s="384"/>
      <c r="C19" s="384"/>
      <c r="D19" s="384"/>
      <c r="E19" s="384"/>
      <c r="F19" s="384"/>
      <c r="G19" s="384"/>
    </row>
    <row r="20" spans="1:7" ht="18" customHeight="1">
      <c r="A20" s="183"/>
      <c r="B20" s="384"/>
      <c r="C20" s="384"/>
      <c r="D20" s="384"/>
      <c r="E20" s="384"/>
      <c r="F20" s="384"/>
      <c r="G20" s="384"/>
    </row>
    <row r="21" spans="1:7" ht="18" customHeight="1">
      <c r="A21" s="183"/>
      <c r="B21" s="384"/>
      <c r="C21" s="384"/>
      <c r="D21" s="384"/>
      <c r="E21" s="384"/>
      <c r="F21" s="384"/>
      <c r="G21" s="384"/>
    </row>
    <row r="22" spans="1:7" ht="18" customHeight="1">
      <c r="A22" s="183"/>
      <c r="B22" s="384"/>
      <c r="C22" s="384"/>
      <c r="D22" s="384"/>
      <c r="E22" s="384"/>
      <c r="F22" s="384"/>
      <c r="G22" s="385"/>
    </row>
    <row r="23" spans="1:7" ht="18" customHeight="1">
      <c r="A23" s="183"/>
      <c r="B23" s="384"/>
      <c r="C23" s="384"/>
      <c r="D23" s="384"/>
      <c r="E23" s="384"/>
      <c r="F23" s="384"/>
      <c r="G23" s="385"/>
    </row>
    <row r="24" spans="1:7" ht="18" customHeight="1">
      <c r="A24" s="183"/>
      <c r="B24" s="384"/>
      <c r="C24" s="384"/>
      <c r="D24" s="384"/>
      <c r="E24" s="384"/>
      <c r="F24" s="384"/>
      <c r="G24" s="384"/>
    </row>
    <row r="25" spans="1:7" ht="18" customHeight="1">
      <c r="A25" s="183"/>
      <c r="B25" s="384"/>
      <c r="C25" s="384"/>
      <c r="D25" s="384"/>
      <c r="E25" s="384"/>
      <c r="F25" s="384"/>
      <c r="G25" s="384"/>
    </row>
    <row r="26" spans="1:7" ht="18" customHeight="1">
      <c r="A26" s="183"/>
      <c r="B26" s="384"/>
      <c r="C26" s="384"/>
      <c r="D26" s="384"/>
      <c r="E26" s="384"/>
      <c r="F26" s="384"/>
      <c r="G26" s="384"/>
    </row>
    <row r="27" spans="1:7" ht="18" customHeight="1">
      <c r="A27" s="183"/>
      <c r="B27" s="384"/>
      <c r="C27" s="384"/>
      <c r="D27" s="384"/>
      <c r="E27" s="384"/>
      <c r="F27" s="384"/>
      <c r="G27" s="384"/>
    </row>
    <row r="28" spans="1:7" ht="18" customHeight="1">
      <c r="A28" s="183"/>
      <c r="B28" s="384"/>
      <c r="C28" s="385"/>
      <c r="D28" s="384"/>
      <c r="E28" s="385"/>
      <c r="F28" s="384"/>
      <c r="G28" s="385"/>
    </row>
    <row r="29" spans="1:7" ht="18" customHeight="1">
      <c r="A29" s="184"/>
      <c r="B29" s="384"/>
      <c r="C29" s="385"/>
      <c r="D29" s="384"/>
      <c r="E29" s="385"/>
      <c r="F29" s="384"/>
      <c r="G29" s="385"/>
    </row>
    <row r="30" spans="1:7" ht="18" customHeight="1">
      <c r="A30" s="183"/>
      <c r="B30" s="384"/>
      <c r="C30" s="385"/>
      <c r="D30" s="384"/>
      <c r="E30" s="385"/>
      <c r="F30" s="384"/>
      <c r="G30" s="385"/>
    </row>
    <row r="31" spans="1:7" ht="18" customHeight="1">
      <c r="A31" s="183"/>
      <c r="B31" s="384"/>
      <c r="C31" s="384"/>
      <c r="D31" s="384"/>
      <c r="E31" s="384"/>
      <c r="F31" s="384"/>
      <c r="G31" s="384"/>
    </row>
    <row r="32" spans="1:7" ht="18" customHeight="1">
      <c r="A32" s="183"/>
      <c r="B32" s="384"/>
      <c r="C32" s="384"/>
      <c r="D32" s="384"/>
      <c r="E32" s="384"/>
      <c r="F32" s="384"/>
      <c r="G32" s="384"/>
    </row>
    <row r="33" spans="1:7" ht="18" customHeight="1">
      <c r="A33" s="183"/>
      <c r="B33" s="384"/>
      <c r="C33" s="384"/>
      <c r="D33" s="384"/>
      <c r="E33" s="384"/>
      <c r="F33" s="384"/>
      <c r="G33" s="384"/>
    </row>
  </sheetData>
  <sheetProtection password="CF87" sheet="1"/>
  <mergeCells count="80">
    <mergeCell ref="A10:G10"/>
    <mergeCell ref="B11:C11"/>
    <mergeCell ref="D11:E11"/>
    <mergeCell ref="F11:G11"/>
    <mergeCell ref="B7:E7"/>
    <mergeCell ref="B8:E8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23:C23"/>
    <mergeCell ref="D23:E23"/>
    <mergeCell ref="B19:C19"/>
    <mergeCell ref="D19:E19"/>
    <mergeCell ref="F19:G19"/>
    <mergeCell ref="B20:C20"/>
    <mergeCell ref="D20:E20"/>
    <mergeCell ref="F20:G20"/>
    <mergeCell ref="D26:E26"/>
    <mergeCell ref="F26:G26"/>
    <mergeCell ref="F29:G29"/>
    <mergeCell ref="B21:C21"/>
    <mergeCell ref="D21:E21"/>
    <mergeCell ref="F21:G21"/>
    <mergeCell ref="D24:E24"/>
    <mergeCell ref="F24:G24"/>
    <mergeCell ref="B22:C22"/>
    <mergeCell ref="D22:E22"/>
    <mergeCell ref="B33:C33"/>
    <mergeCell ref="D33:E33"/>
    <mergeCell ref="F33:G33"/>
    <mergeCell ref="B27:C27"/>
    <mergeCell ref="D27:E27"/>
    <mergeCell ref="B31:C31"/>
    <mergeCell ref="D31:E31"/>
    <mergeCell ref="F31:G31"/>
    <mergeCell ref="D12:E12"/>
    <mergeCell ref="B28:C28"/>
    <mergeCell ref="D28:E28"/>
    <mergeCell ref="B32:C32"/>
    <mergeCell ref="D32:E32"/>
    <mergeCell ref="F32:G32"/>
    <mergeCell ref="B25:C25"/>
    <mergeCell ref="D25:E25"/>
    <mergeCell ref="F25:G25"/>
    <mergeCell ref="B26:C26"/>
    <mergeCell ref="A1:C1"/>
    <mergeCell ref="A2:C2"/>
    <mergeCell ref="E1:G1"/>
    <mergeCell ref="E2:F2"/>
    <mergeCell ref="F30:G30"/>
    <mergeCell ref="D29:E29"/>
    <mergeCell ref="D30:E30"/>
    <mergeCell ref="B29:C29"/>
    <mergeCell ref="B30:C30"/>
    <mergeCell ref="B12:C12"/>
    <mergeCell ref="E3:F3"/>
    <mergeCell ref="E4:F4"/>
    <mergeCell ref="E5:F5"/>
    <mergeCell ref="B4:B5"/>
    <mergeCell ref="F28:G28"/>
    <mergeCell ref="F22:G22"/>
    <mergeCell ref="F23:G23"/>
    <mergeCell ref="F27:G27"/>
    <mergeCell ref="B24:C24"/>
    <mergeCell ref="F12:G12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145" zoomScaleNormal="145" zoomScalePageLayoutView="0" workbookViewId="0" topLeftCell="A1">
      <selection activeCell="E7" sqref="E7"/>
    </sheetView>
  </sheetViews>
  <sheetFormatPr defaultColWidth="12" defaultRowHeight="12.75"/>
  <cols>
    <col min="3" max="3" width="12" style="0" customWidth="1"/>
    <col min="4" max="4" width="7.66015625" style="0" customWidth="1"/>
    <col min="5" max="5" width="16.16015625" style="0" customWidth="1"/>
    <col min="6" max="6" width="3.33203125" style="0" customWidth="1"/>
    <col min="7" max="7" width="26.83203125" style="0" customWidth="1"/>
    <col min="8" max="8" width="7.66015625" style="0" customWidth="1"/>
    <col min="9" max="9" width="11.83203125" style="0" customWidth="1"/>
    <col min="10" max="10" width="2" style="0" hidden="1" customWidth="1"/>
    <col min="11" max="11" width="12" style="0" hidden="1" customWidth="1"/>
    <col min="12" max="12" width="23.66015625" style="0" customWidth="1"/>
    <col min="13" max="13" width="13" style="0" customWidth="1"/>
    <col min="14" max="14" width="5.16015625" style="0" customWidth="1"/>
    <col min="15" max="15" width="23.83203125" style="0" customWidth="1"/>
    <col min="16" max="16" width="10.5" style="0" customWidth="1"/>
    <col min="17" max="17" width="12.33203125" style="0" customWidth="1"/>
  </cols>
  <sheetData>
    <row r="1" spans="1:17" ht="22.5" customHeight="1">
      <c r="A1" s="441" t="s">
        <v>154</v>
      </c>
      <c r="B1" s="399"/>
      <c r="C1" s="399"/>
      <c r="D1" s="399"/>
      <c r="E1" s="399"/>
      <c r="F1" s="399"/>
      <c r="G1" s="399"/>
      <c r="H1" s="51"/>
      <c r="I1" s="51"/>
      <c r="J1" s="51"/>
      <c r="K1" s="51"/>
      <c r="L1" s="392"/>
      <c r="M1" s="337"/>
      <c r="N1" s="337"/>
      <c r="O1" s="337"/>
      <c r="P1" s="337"/>
      <c r="Q1" s="337"/>
    </row>
    <row r="2" spans="1:17" ht="23.25" customHeight="1">
      <c r="A2" s="398" t="s">
        <v>119</v>
      </c>
      <c r="B2" s="399"/>
      <c r="C2" s="399"/>
      <c r="D2" s="399"/>
      <c r="E2" s="399"/>
      <c r="F2" s="399"/>
      <c r="G2" s="399"/>
      <c r="H2" s="49"/>
      <c r="I2" s="49"/>
      <c r="J2" s="49"/>
      <c r="K2" s="49"/>
      <c r="L2" s="346"/>
      <c r="M2" s="346"/>
      <c r="N2" s="346"/>
      <c r="O2" s="431"/>
      <c r="P2" s="346"/>
      <c r="Q2" s="346"/>
    </row>
    <row r="3" spans="7:17" ht="17.25" customHeight="1">
      <c r="G3" s="73" t="s">
        <v>123</v>
      </c>
      <c r="H3" s="74"/>
      <c r="I3" s="75" t="s">
        <v>120</v>
      </c>
      <c r="L3" s="346"/>
      <c r="M3" s="346"/>
      <c r="N3" s="346"/>
      <c r="O3" s="431"/>
      <c r="P3" s="346"/>
      <c r="Q3" s="346"/>
    </row>
    <row r="4" spans="1:17" ht="17.25" customHeight="1">
      <c r="A4" s="24"/>
      <c r="B4" s="25"/>
      <c r="C4" s="25"/>
      <c r="D4" s="25"/>
      <c r="E4" s="25"/>
      <c r="F4" s="25"/>
      <c r="G4" s="76" t="s">
        <v>124</v>
      </c>
      <c r="H4" s="77"/>
      <c r="I4" s="78" t="s">
        <v>121</v>
      </c>
      <c r="J4" s="26"/>
      <c r="K4" s="26"/>
      <c r="L4" s="346"/>
      <c r="M4" s="346"/>
      <c r="N4" s="346"/>
      <c r="O4" s="431"/>
      <c r="P4" s="346"/>
      <c r="Q4" s="346"/>
    </row>
    <row r="5" spans="1:17" ht="18" customHeight="1">
      <c r="A5" s="409" t="s">
        <v>30</v>
      </c>
      <c r="B5" s="410"/>
      <c r="C5" s="411"/>
      <c r="D5" s="412"/>
      <c r="E5" s="412"/>
      <c r="F5" s="24"/>
      <c r="G5" s="56"/>
      <c r="H5" s="79"/>
      <c r="I5" s="80" t="s">
        <v>122</v>
      </c>
      <c r="J5" s="24"/>
      <c r="K5" s="24"/>
      <c r="L5" s="430"/>
      <c r="M5" s="346"/>
      <c r="N5" s="346"/>
      <c r="O5" s="430"/>
      <c r="P5" s="346"/>
      <c r="Q5" s="346"/>
    </row>
    <row r="6" spans="1:17" ht="12" customHeight="1">
      <c r="A6" s="24"/>
      <c r="B6" s="24"/>
      <c r="C6" s="24"/>
      <c r="D6" s="24"/>
      <c r="E6" s="24"/>
      <c r="F6" s="24"/>
      <c r="G6" s="271"/>
      <c r="H6" s="57"/>
      <c r="I6" s="58"/>
      <c r="J6" s="24"/>
      <c r="K6" s="24"/>
      <c r="L6" s="24"/>
      <c r="M6" s="24"/>
      <c r="N6" s="24"/>
      <c r="O6" s="24"/>
      <c r="P6" s="24"/>
      <c r="Q6" s="268" t="str">
        <f>Notice!K2</f>
        <v>16-111 / 01-2024</v>
      </c>
    </row>
    <row r="7" spans="1:17" ht="18" customHeight="1">
      <c r="A7" s="24"/>
      <c r="B7" s="63"/>
      <c r="C7" s="413" t="s">
        <v>32</v>
      </c>
      <c r="D7" s="414"/>
      <c r="E7" s="272" t="s">
        <v>184</v>
      </c>
      <c r="F7" s="270"/>
      <c r="G7" s="63"/>
      <c r="H7" s="63"/>
      <c r="I7" s="63"/>
      <c r="J7" s="63"/>
      <c r="K7" s="63"/>
      <c r="L7" s="413" t="s">
        <v>33</v>
      </c>
      <c r="M7" s="453"/>
      <c r="N7" s="415"/>
      <c r="O7" s="416"/>
      <c r="P7" s="64"/>
      <c r="Q7" s="64"/>
    </row>
    <row r="8" spans="1:17" ht="12.75" customHeight="1">
      <c r="A8" s="18"/>
      <c r="B8" s="18"/>
      <c r="C8" s="18"/>
      <c r="D8" s="23"/>
      <c r="E8" s="419"/>
      <c r="F8" s="419"/>
      <c r="G8" s="18"/>
      <c r="H8" s="18"/>
      <c r="I8" s="18"/>
      <c r="J8" s="18"/>
      <c r="K8" s="18"/>
      <c r="L8" s="418"/>
      <c r="M8" s="419"/>
      <c r="N8" s="419"/>
      <c r="O8" s="419"/>
      <c r="P8" s="419"/>
      <c r="Q8" s="419"/>
    </row>
    <row r="9" spans="1:17" ht="32.25" customHeight="1">
      <c r="A9" s="420" t="s">
        <v>118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</row>
    <row r="10" spans="1:17" ht="12.75">
      <c r="A10" s="432" t="s">
        <v>148</v>
      </c>
      <c r="B10" s="424"/>
      <c r="C10" s="425"/>
      <c r="D10" s="422" t="s">
        <v>149</v>
      </c>
      <c r="E10" s="434"/>
      <c r="F10" s="434"/>
      <c r="G10" s="435"/>
      <c r="H10" s="422" t="s">
        <v>150</v>
      </c>
      <c r="I10" s="434"/>
      <c r="J10" s="434"/>
      <c r="K10" s="435"/>
      <c r="L10" s="422" t="s">
        <v>156</v>
      </c>
      <c r="M10" s="423"/>
      <c r="N10" s="423"/>
      <c r="O10" s="423"/>
      <c r="P10" s="424"/>
      <c r="Q10" s="425"/>
    </row>
    <row r="11" spans="1:17" ht="12.75">
      <c r="A11" s="433"/>
      <c r="B11" s="428"/>
      <c r="C11" s="429"/>
      <c r="D11" s="436"/>
      <c r="E11" s="437"/>
      <c r="F11" s="437"/>
      <c r="G11" s="438"/>
      <c r="H11" s="436"/>
      <c r="I11" s="437"/>
      <c r="J11" s="437"/>
      <c r="K11" s="438"/>
      <c r="L11" s="426"/>
      <c r="M11" s="427"/>
      <c r="N11" s="427"/>
      <c r="O11" s="427"/>
      <c r="P11" s="428"/>
      <c r="Q11" s="429"/>
    </row>
    <row r="12" spans="1:17" ht="8.25" customHeight="1">
      <c r="A12" s="433"/>
      <c r="B12" s="428"/>
      <c r="C12" s="429"/>
      <c r="D12" s="436"/>
      <c r="E12" s="437"/>
      <c r="F12" s="437"/>
      <c r="G12" s="438"/>
      <c r="H12" s="436"/>
      <c r="I12" s="437"/>
      <c r="J12" s="439"/>
      <c r="K12" s="440"/>
      <c r="L12" s="426"/>
      <c r="M12" s="427"/>
      <c r="N12" s="427"/>
      <c r="O12" s="427"/>
      <c r="P12" s="428"/>
      <c r="Q12" s="429"/>
    </row>
    <row r="13" spans="1:17" ht="12.75">
      <c r="A13" s="417"/>
      <c r="B13" s="401"/>
      <c r="C13" s="402"/>
      <c r="D13" s="400"/>
      <c r="E13" s="401"/>
      <c r="F13" s="401"/>
      <c r="G13" s="402"/>
      <c r="H13" s="400"/>
      <c r="I13" s="402"/>
      <c r="J13" s="186"/>
      <c r="K13" s="186"/>
      <c r="L13" s="400"/>
      <c r="M13" s="401"/>
      <c r="N13" s="401"/>
      <c r="O13" s="401"/>
      <c r="P13" s="401"/>
      <c r="Q13" s="402"/>
    </row>
    <row r="14" spans="1:17" ht="12.75">
      <c r="A14" s="403"/>
      <c r="B14" s="404"/>
      <c r="C14" s="405"/>
      <c r="D14" s="403"/>
      <c r="E14" s="404"/>
      <c r="F14" s="404"/>
      <c r="G14" s="405"/>
      <c r="H14" s="403"/>
      <c r="I14" s="405"/>
      <c r="J14" s="186"/>
      <c r="K14" s="186"/>
      <c r="L14" s="403"/>
      <c r="M14" s="404"/>
      <c r="N14" s="404"/>
      <c r="O14" s="404"/>
      <c r="P14" s="404"/>
      <c r="Q14" s="405"/>
    </row>
    <row r="15" spans="1:17" ht="12.75">
      <c r="A15" s="403"/>
      <c r="B15" s="404"/>
      <c r="C15" s="405"/>
      <c r="D15" s="403"/>
      <c r="E15" s="404"/>
      <c r="F15" s="404"/>
      <c r="G15" s="405"/>
      <c r="H15" s="403"/>
      <c r="I15" s="405"/>
      <c r="J15" s="186"/>
      <c r="K15" s="186"/>
      <c r="L15" s="403"/>
      <c r="M15" s="404"/>
      <c r="N15" s="404"/>
      <c r="O15" s="404"/>
      <c r="P15" s="404"/>
      <c r="Q15" s="405"/>
    </row>
    <row r="16" spans="1:17" ht="12.75">
      <c r="A16" s="403"/>
      <c r="B16" s="404"/>
      <c r="C16" s="405"/>
      <c r="D16" s="403"/>
      <c r="E16" s="404"/>
      <c r="F16" s="404"/>
      <c r="G16" s="405"/>
      <c r="H16" s="403"/>
      <c r="I16" s="405"/>
      <c r="J16" s="186"/>
      <c r="K16" s="186"/>
      <c r="L16" s="403"/>
      <c r="M16" s="404"/>
      <c r="N16" s="404"/>
      <c r="O16" s="404"/>
      <c r="P16" s="404"/>
      <c r="Q16" s="405"/>
    </row>
    <row r="17" spans="1:17" ht="12.75">
      <c r="A17" s="406"/>
      <c r="B17" s="407"/>
      <c r="C17" s="408"/>
      <c r="D17" s="406"/>
      <c r="E17" s="407"/>
      <c r="F17" s="407"/>
      <c r="G17" s="408"/>
      <c r="H17" s="406"/>
      <c r="I17" s="408"/>
      <c r="J17" s="186"/>
      <c r="K17" s="186"/>
      <c r="L17" s="406"/>
      <c r="M17" s="407"/>
      <c r="N17" s="407"/>
      <c r="O17" s="407"/>
      <c r="P17" s="407"/>
      <c r="Q17" s="408"/>
    </row>
    <row r="18" spans="1:17" ht="12.75">
      <c r="A18" s="400"/>
      <c r="B18" s="401"/>
      <c r="C18" s="402"/>
      <c r="D18" s="400"/>
      <c r="E18" s="401"/>
      <c r="F18" s="401"/>
      <c r="G18" s="402"/>
      <c r="H18" s="400"/>
      <c r="I18" s="402"/>
      <c r="J18" s="185"/>
      <c r="K18" s="185"/>
      <c r="L18" s="400"/>
      <c r="M18" s="401"/>
      <c r="N18" s="401"/>
      <c r="O18" s="401"/>
      <c r="P18" s="401"/>
      <c r="Q18" s="402"/>
    </row>
    <row r="19" spans="1:17" ht="12.75">
      <c r="A19" s="403"/>
      <c r="B19" s="404"/>
      <c r="C19" s="405"/>
      <c r="D19" s="403"/>
      <c r="E19" s="404"/>
      <c r="F19" s="404"/>
      <c r="G19" s="405"/>
      <c r="H19" s="403"/>
      <c r="I19" s="405"/>
      <c r="J19" s="186"/>
      <c r="K19" s="186"/>
      <c r="L19" s="403"/>
      <c r="M19" s="404"/>
      <c r="N19" s="404"/>
      <c r="O19" s="404"/>
      <c r="P19" s="404"/>
      <c r="Q19" s="405"/>
    </row>
    <row r="20" spans="1:17" ht="12.75">
      <c r="A20" s="403"/>
      <c r="B20" s="404"/>
      <c r="C20" s="405"/>
      <c r="D20" s="403"/>
      <c r="E20" s="404"/>
      <c r="F20" s="404"/>
      <c r="G20" s="405"/>
      <c r="H20" s="403"/>
      <c r="I20" s="405"/>
      <c r="J20" s="186"/>
      <c r="K20" s="186"/>
      <c r="L20" s="403"/>
      <c r="M20" s="404"/>
      <c r="N20" s="404"/>
      <c r="O20" s="404"/>
      <c r="P20" s="404"/>
      <c r="Q20" s="405"/>
    </row>
    <row r="21" spans="1:17" ht="12.75" customHeight="1" hidden="1">
      <c r="A21" s="403"/>
      <c r="B21" s="404"/>
      <c r="C21" s="405"/>
      <c r="D21" s="403"/>
      <c r="E21" s="404"/>
      <c r="F21" s="404"/>
      <c r="G21" s="405"/>
      <c r="H21" s="403"/>
      <c r="I21" s="405"/>
      <c r="J21" s="186"/>
      <c r="K21" s="186"/>
      <c r="L21" s="403"/>
      <c r="M21" s="404"/>
      <c r="N21" s="404"/>
      <c r="O21" s="404"/>
      <c r="P21" s="404"/>
      <c r="Q21" s="405"/>
    </row>
    <row r="22" spans="1:17" ht="12.75">
      <c r="A22" s="403"/>
      <c r="B22" s="404"/>
      <c r="C22" s="405"/>
      <c r="D22" s="403"/>
      <c r="E22" s="404"/>
      <c r="F22" s="404"/>
      <c r="G22" s="405"/>
      <c r="H22" s="403"/>
      <c r="I22" s="405"/>
      <c r="J22" s="186"/>
      <c r="K22" s="186"/>
      <c r="L22" s="403"/>
      <c r="M22" s="404"/>
      <c r="N22" s="404"/>
      <c r="O22" s="404"/>
      <c r="P22" s="404"/>
      <c r="Q22" s="405"/>
    </row>
    <row r="23" spans="1:17" ht="12.75">
      <c r="A23" s="406"/>
      <c r="B23" s="407"/>
      <c r="C23" s="408"/>
      <c r="D23" s="406"/>
      <c r="E23" s="407"/>
      <c r="F23" s="407"/>
      <c r="G23" s="408"/>
      <c r="H23" s="406"/>
      <c r="I23" s="408"/>
      <c r="J23" s="187"/>
      <c r="K23" s="187"/>
      <c r="L23" s="406"/>
      <c r="M23" s="407"/>
      <c r="N23" s="407"/>
      <c r="O23" s="407"/>
      <c r="P23" s="407"/>
      <c r="Q23" s="408"/>
    </row>
    <row r="24" spans="1:17" ht="12.75">
      <c r="A24" s="400"/>
      <c r="B24" s="401"/>
      <c r="C24" s="402"/>
      <c r="D24" s="400"/>
      <c r="E24" s="401"/>
      <c r="F24" s="401"/>
      <c r="G24" s="402"/>
      <c r="H24" s="400"/>
      <c r="I24" s="402"/>
      <c r="J24" s="185"/>
      <c r="K24" s="185"/>
      <c r="L24" s="400"/>
      <c r="M24" s="401"/>
      <c r="N24" s="401"/>
      <c r="O24" s="401"/>
      <c r="P24" s="401"/>
      <c r="Q24" s="402"/>
    </row>
    <row r="25" spans="1:17" ht="12.75">
      <c r="A25" s="403"/>
      <c r="B25" s="404"/>
      <c r="C25" s="405"/>
      <c r="D25" s="403"/>
      <c r="E25" s="404"/>
      <c r="F25" s="404"/>
      <c r="G25" s="405"/>
      <c r="H25" s="403"/>
      <c r="I25" s="405"/>
      <c r="J25" s="186"/>
      <c r="K25" s="186"/>
      <c r="L25" s="403"/>
      <c r="M25" s="404"/>
      <c r="N25" s="404"/>
      <c r="O25" s="404"/>
      <c r="P25" s="404"/>
      <c r="Q25" s="405"/>
    </row>
    <row r="26" spans="1:17" ht="12.75">
      <c r="A26" s="403"/>
      <c r="B26" s="404"/>
      <c r="C26" s="405"/>
      <c r="D26" s="403"/>
      <c r="E26" s="404"/>
      <c r="F26" s="404"/>
      <c r="G26" s="405"/>
      <c r="H26" s="403"/>
      <c r="I26" s="405"/>
      <c r="J26" s="186"/>
      <c r="K26" s="186"/>
      <c r="L26" s="403"/>
      <c r="M26" s="404"/>
      <c r="N26" s="404"/>
      <c r="O26" s="404"/>
      <c r="P26" s="404"/>
      <c r="Q26" s="405"/>
    </row>
    <row r="27" spans="1:17" ht="12.75">
      <c r="A27" s="403"/>
      <c r="B27" s="404"/>
      <c r="C27" s="405"/>
      <c r="D27" s="403"/>
      <c r="E27" s="404"/>
      <c r="F27" s="404"/>
      <c r="G27" s="405"/>
      <c r="H27" s="403"/>
      <c r="I27" s="405"/>
      <c r="J27" s="186"/>
      <c r="K27" s="186"/>
      <c r="L27" s="403"/>
      <c r="M27" s="404"/>
      <c r="N27" s="404"/>
      <c r="O27" s="404"/>
      <c r="P27" s="404"/>
      <c r="Q27" s="405"/>
    </row>
    <row r="28" spans="1:17" ht="12.75">
      <c r="A28" s="406"/>
      <c r="B28" s="407"/>
      <c r="C28" s="408"/>
      <c r="D28" s="406"/>
      <c r="E28" s="407"/>
      <c r="F28" s="407"/>
      <c r="G28" s="408"/>
      <c r="H28" s="406"/>
      <c r="I28" s="408"/>
      <c r="J28" s="187"/>
      <c r="K28" s="187"/>
      <c r="L28" s="406"/>
      <c r="M28" s="407"/>
      <c r="N28" s="407"/>
      <c r="O28" s="407"/>
      <c r="P28" s="407"/>
      <c r="Q28" s="408"/>
    </row>
    <row r="29" spans="1:17" ht="12.75">
      <c r="A29" s="400"/>
      <c r="B29" s="401"/>
      <c r="C29" s="402"/>
      <c r="D29" s="400"/>
      <c r="E29" s="401"/>
      <c r="F29" s="401"/>
      <c r="G29" s="402"/>
      <c r="H29" s="400"/>
      <c r="I29" s="402"/>
      <c r="J29" s="185"/>
      <c r="K29" s="185"/>
      <c r="L29" s="400"/>
      <c r="M29" s="401"/>
      <c r="N29" s="401"/>
      <c r="O29" s="401"/>
      <c r="P29" s="401"/>
      <c r="Q29" s="402"/>
    </row>
    <row r="30" spans="1:17" ht="12.75">
      <c r="A30" s="403"/>
      <c r="B30" s="404"/>
      <c r="C30" s="405"/>
      <c r="D30" s="403"/>
      <c r="E30" s="404"/>
      <c r="F30" s="404"/>
      <c r="G30" s="405"/>
      <c r="H30" s="403"/>
      <c r="I30" s="405"/>
      <c r="J30" s="186"/>
      <c r="K30" s="186"/>
      <c r="L30" s="403"/>
      <c r="M30" s="404"/>
      <c r="N30" s="404"/>
      <c r="O30" s="404"/>
      <c r="P30" s="404"/>
      <c r="Q30" s="405"/>
    </row>
    <row r="31" spans="1:17" ht="12.75">
      <c r="A31" s="403"/>
      <c r="B31" s="404"/>
      <c r="C31" s="405"/>
      <c r="D31" s="403"/>
      <c r="E31" s="404"/>
      <c r="F31" s="404"/>
      <c r="G31" s="405"/>
      <c r="H31" s="403"/>
      <c r="I31" s="405"/>
      <c r="J31" s="186"/>
      <c r="K31" s="186"/>
      <c r="L31" s="403"/>
      <c r="M31" s="404"/>
      <c r="N31" s="404"/>
      <c r="O31" s="404"/>
      <c r="P31" s="404"/>
      <c r="Q31" s="405"/>
    </row>
    <row r="32" spans="1:17" ht="12.75">
      <c r="A32" s="403"/>
      <c r="B32" s="404"/>
      <c r="C32" s="405"/>
      <c r="D32" s="403"/>
      <c r="E32" s="404"/>
      <c r="F32" s="404"/>
      <c r="G32" s="405"/>
      <c r="H32" s="403"/>
      <c r="I32" s="405"/>
      <c r="J32" s="186"/>
      <c r="K32" s="186"/>
      <c r="L32" s="403"/>
      <c r="M32" s="404"/>
      <c r="N32" s="404"/>
      <c r="O32" s="404"/>
      <c r="P32" s="404"/>
      <c r="Q32" s="405"/>
    </row>
    <row r="33" spans="1:17" ht="12.75">
      <c r="A33" s="406"/>
      <c r="B33" s="407"/>
      <c r="C33" s="408"/>
      <c r="D33" s="406"/>
      <c r="E33" s="407"/>
      <c r="F33" s="407"/>
      <c r="G33" s="408"/>
      <c r="H33" s="406"/>
      <c r="I33" s="408"/>
      <c r="J33" s="187"/>
      <c r="K33" s="187"/>
      <c r="L33" s="406"/>
      <c r="M33" s="407"/>
      <c r="N33" s="407"/>
      <c r="O33" s="407"/>
      <c r="P33" s="407"/>
      <c r="Q33" s="408"/>
    </row>
    <row r="34" spans="1:17" ht="12.75">
      <c r="A34" s="400"/>
      <c r="B34" s="401"/>
      <c r="C34" s="402"/>
      <c r="D34" s="400"/>
      <c r="E34" s="401"/>
      <c r="F34" s="401"/>
      <c r="G34" s="402"/>
      <c r="H34" s="400"/>
      <c r="I34" s="402"/>
      <c r="J34" s="185"/>
      <c r="K34" s="185"/>
      <c r="L34" s="400"/>
      <c r="M34" s="401"/>
      <c r="N34" s="401"/>
      <c r="O34" s="401"/>
      <c r="P34" s="401"/>
      <c r="Q34" s="402"/>
    </row>
    <row r="35" spans="1:17" ht="12.75">
      <c r="A35" s="403"/>
      <c r="B35" s="404"/>
      <c r="C35" s="405"/>
      <c r="D35" s="403"/>
      <c r="E35" s="404"/>
      <c r="F35" s="404"/>
      <c r="G35" s="405"/>
      <c r="H35" s="403"/>
      <c r="I35" s="405"/>
      <c r="J35" s="186"/>
      <c r="K35" s="186"/>
      <c r="L35" s="403"/>
      <c r="M35" s="404"/>
      <c r="N35" s="404"/>
      <c r="O35" s="404"/>
      <c r="P35" s="404"/>
      <c r="Q35" s="405"/>
    </row>
    <row r="36" spans="1:17" ht="12.75">
      <c r="A36" s="403"/>
      <c r="B36" s="404"/>
      <c r="C36" s="405"/>
      <c r="D36" s="403"/>
      <c r="E36" s="404"/>
      <c r="F36" s="404"/>
      <c r="G36" s="405"/>
      <c r="H36" s="403"/>
      <c r="I36" s="405"/>
      <c r="J36" s="186"/>
      <c r="K36" s="186"/>
      <c r="L36" s="403"/>
      <c r="M36" s="404"/>
      <c r="N36" s="404"/>
      <c r="O36" s="404"/>
      <c r="P36" s="404"/>
      <c r="Q36" s="405"/>
    </row>
    <row r="37" spans="1:17" ht="12.75">
      <c r="A37" s="403"/>
      <c r="B37" s="404"/>
      <c r="C37" s="405"/>
      <c r="D37" s="403"/>
      <c r="E37" s="404"/>
      <c r="F37" s="404"/>
      <c r="G37" s="405"/>
      <c r="H37" s="403"/>
      <c r="I37" s="405"/>
      <c r="J37" s="186"/>
      <c r="K37" s="186"/>
      <c r="L37" s="403"/>
      <c r="M37" s="404"/>
      <c r="N37" s="404"/>
      <c r="O37" s="404"/>
      <c r="P37" s="404"/>
      <c r="Q37" s="405"/>
    </row>
    <row r="38" spans="1:17" ht="12.75">
      <c r="A38" s="406"/>
      <c r="B38" s="407"/>
      <c r="C38" s="408"/>
      <c r="D38" s="406"/>
      <c r="E38" s="407"/>
      <c r="F38" s="407"/>
      <c r="G38" s="408"/>
      <c r="H38" s="406"/>
      <c r="I38" s="408"/>
      <c r="J38" s="187"/>
      <c r="K38" s="187"/>
      <c r="L38" s="406"/>
      <c r="M38" s="407"/>
      <c r="N38" s="407"/>
      <c r="O38" s="407"/>
      <c r="P38" s="407"/>
      <c r="Q38" s="408"/>
    </row>
    <row r="39" spans="1:17" ht="12.75">
      <c r="A39" s="400"/>
      <c r="B39" s="401"/>
      <c r="C39" s="402"/>
      <c r="D39" s="400"/>
      <c r="E39" s="401"/>
      <c r="F39" s="401"/>
      <c r="G39" s="402"/>
      <c r="H39" s="400"/>
      <c r="I39" s="402"/>
      <c r="J39" s="186"/>
      <c r="K39" s="186"/>
      <c r="L39" s="400"/>
      <c r="M39" s="401"/>
      <c r="N39" s="401"/>
      <c r="O39" s="401"/>
      <c r="P39" s="401"/>
      <c r="Q39" s="402"/>
    </row>
    <row r="40" spans="1:17" ht="12.75">
      <c r="A40" s="403"/>
      <c r="B40" s="404"/>
      <c r="C40" s="405"/>
      <c r="D40" s="403"/>
      <c r="E40" s="404"/>
      <c r="F40" s="404"/>
      <c r="G40" s="405"/>
      <c r="H40" s="403"/>
      <c r="I40" s="405"/>
      <c r="J40" s="186"/>
      <c r="K40" s="186"/>
      <c r="L40" s="403"/>
      <c r="M40" s="404"/>
      <c r="N40" s="404"/>
      <c r="O40" s="404"/>
      <c r="P40" s="404"/>
      <c r="Q40" s="405"/>
    </row>
    <row r="41" spans="1:17" ht="12.75">
      <c r="A41" s="403"/>
      <c r="B41" s="404"/>
      <c r="C41" s="405"/>
      <c r="D41" s="403"/>
      <c r="E41" s="404"/>
      <c r="F41" s="404"/>
      <c r="G41" s="405"/>
      <c r="H41" s="403"/>
      <c r="I41" s="405"/>
      <c r="J41" s="186"/>
      <c r="K41" s="186"/>
      <c r="L41" s="403"/>
      <c r="M41" s="404"/>
      <c r="N41" s="404"/>
      <c r="O41" s="404"/>
      <c r="P41" s="404"/>
      <c r="Q41" s="405"/>
    </row>
    <row r="42" spans="1:17" ht="12.75">
      <c r="A42" s="403"/>
      <c r="B42" s="404"/>
      <c r="C42" s="405"/>
      <c r="D42" s="403"/>
      <c r="E42" s="404"/>
      <c r="F42" s="404"/>
      <c r="G42" s="405"/>
      <c r="H42" s="403"/>
      <c r="I42" s="405"/>
      <c r="J42" s="186"/>
      <c r="K42" s="186"/>
      <c r="L42" s="403"/>
      <c r="M42" s="404"/>
      <c r="N42" s="404"/>
      <c r="O42" s="404"/>
      <c r="P42" s="404"/>
      <c r="Q42" s="405"/>
    </row>
    <row r="43" spans="1:17" ht="13.5" thickBot="1">
      <c r="A43" s="406"/>
      <c r="B43" s="407"/>
      <c r="C43" s="408"/>
      <c r="D43" s="406"/>
      <c r="E43" s="407"/>
      <c r="F43" s="407"/>
      <c r="G43" s="408"/>
      <c r="H43" s="406"/>
      <c r="I43" s="408"/>
      <c r="J43" s="188"/>
      <c r="K43" s="188"/>
      <c r="L43" s="406"/>
      <c r="M43" s="407"/>
      <c r="N43" s="407"/>
      <c r="O43" s="407"/>
      <c r="P43" s="407"/>
      <c r="Q43" s="408"/>
    </row>
    <row r="44" ht="8.25" customHeight="1"/>
    <row r="45" spans="1:17" ht="12.75">
      <c r="A45" s="334" t="s">
        <v>151</v>
      </c>
      <c r="B45" s="442"/>
      <c r="C45" s="442"/>
      <c r="D45" s="442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4"/>
    </row>
    <row r="46" spans="1:17" ht="12.75">
      <c r="A46" s="445"/>
      <c r="B46" s="446"/>
      <c r="C46" s="446"/>
      <c r="D46" s="446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8"/>
    </row>
    <row r="47" spans="1:17" ht="12.75">
      <c r="A47" s="445"/>
      <c r="B47" s="446"/>
      <c r="C47" s="446"/>
      <c r="D47" s="446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8"/>
    </row>
    <row r="48" spans="1:17" ht="12.75">
      <c r="A48" s="445"/>
      <c r="B48" s="446"/>
      <c r="C48" s="446"/>
      <c r="D48" s="446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8"/>
    </row>
    <row r="49" spans="1:17" ht="12.75">
      <c r="A49" s="445"/>
      <c r="B49" s="446"/>
      <c r="C49" s="446"/>
      <c r="D49" s="446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8"/>
    </row>
    <row r="50" spans="1:17" ht="12.75">
      <c r="A50" s="445"/>
      <c r="B50" s="446"/>
      <c r="C50" s="446"/>
      <c r="D50" s="446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8"/>
    </row>
    <row r="51" spans="1:17" ht="12.75">
      <c r="A51" s="449"/>
      <c r="B51" s="450"/>
      <c r="C51" s="450"/>
      <c r="D51" s="450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2"/>
    </row>
  </sheetData>
  <sheetProtection password="CF87" sheet="1"/>
  <mergeCells count="48">
    <mergeCell ref="A1:G1"/>
    <mergeCell ref="A45:Q51"/>
    <mergeCell ref="L39:Q43"/>
    <mergeCell ref="H34:I38"/>
    <mergeCell ref="H39:I43"/>
    <mergeCell ref="D34:G38"/>
    <mergeCell ref="D39:G43"/>
    <mergeCell ref="L1:Q1"/>
    <mergeCell ref="L7:M7"/>
    <mergeCell ref="D10:G12"/>
    <mergeCell ref="E8:F8"/>
    <mergeCell ref="H29:I33"/>
    <mergeCell ref="L29:Q33"/>
    <mergeCell ref="L34:Q38"/>
    <mergeCell ref="A10:C12"/>
    <mergeCell ref="D24:G28"/>
    <mergeCell ref="A24:C28"/>
    <mergeCell ref="A29:C33"/>
    <mergeCell ref="D29:G33"/>
    <mergeCell ref="H10:K12"/>
    <mergeCell ref="L2:N2"/>
    <mergeCell ref="L3:N3"/>
    <mergeCell ref="L4:N4"/>
    <mergeCell ref="L5:N5"/>
    <mergeCell ref="O2:Q2"/>
    <mergeCell ref="O3:Q3"/>
    <mergeCell ref="O4:Q4"/>
    <mergeCell ref="O5:Q5"/>
    <mergeCell ref="L24:Q28"/>
    <mergeCell ref="H24:I28"/>
    <mergeCell ref="L8:Q8"/>
    <mergeCell ref="A9:Q9"/>
    <mergeCell ref="L13:Q17"/>
    <mergeCell ref="A18:C23"/>
    <mergeCell ref="D18:G23"/>
    <mergeCell ref="H18:I23"/>
    <mergeCell ref="H13:I17"/>
    <mergeCell ref="L10:Q12"/>
    <mergeCell ref="A2:G2"/>
    <mergeCell ref="L18:Q23"/>
    <mergeCell ref="A39:C43"/>
    <mergeCell ref="A34:C38"/>
    <mergeCell ref="A5:B5"/>
    <mergeCell ref="C5:E5"/>
    <mergeCell ref="C7:D7"/>
    <mergeCell ref="N7:O7"/>
    <mergeCell ref="A13:C17"/>
    <mergeCell ref="D13:G17"/>
  </mergeCells>
  <printOptions/>
  <pageMargins left="0" right="0" top="0" bottom="0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4"/>
  <sheetViews>
    <sheetView showGridLines="0" showZeros="0" zoomScale="75" zoomScaleNormal="75" zoomScalePageLayoutView="0" workbookViewId="0" topLeftCell="A1">
      <selection activeCell="F11" sqref="F11"/>
    </sheetView>
  </sheetViews>
  <sheetFormatPr defaultColWidth="12" defaultRowHeight="12.75"/>
  <cols>
    <col min="1" max="1" width="18.5" style="190" customWidth="1"/>
    <col min="2" max="2" width="63.33203125" style="190" customWidth="1"/>
    <col min="3" max="3" width="23" style="190" customWidth="1"/>
    <col min="4" max="4" width="18.5" style="190" customWidth="1"/>
    <col min="5" max="5" width="63.16015625" style="190" customWidth="1"/>
    <col min="6" max="6" width="23" style="190" customWidth="1"/>
    <col min="7" max="16384" width="12" style="190" customWidth="1"/>
  </cols>
  <sheetData>
    <row r="1" spans="1:8" ht="36" customHeight="1">
      <c r="A1" s="189"/>
      <c r="B1" s="468" t="s">
        <v>186</v>
      </c>
      <c r="C1" s="468"/>
      <c r="D1" s="468"/>
      <c r="E1" s="468"/>
      <c r="F1" s="468"/>
      <c r="H1" s="191"/>
    </row>
    <row r="2" spans="1:8" ht="30" customHeight="1">
      <c r="A2" s="189"/>
      <c r="B2" s="469" t="s">
        <v>154</v>
      </c>
      <c r="C2" s="469"/>
      <c r="D2" s="469"/>
      <c r="E2" s="469"/>
      <c r="F2" s="469"/>
      <c r="H2" s="191"/>
    </row>
    <row r="3" spans="1:8" ht="23.25" customHeight="1">
      <c r="A3" s="189"/>
      <c r="B3" s="192"/>
      <c r="C3" s="192"/>
      <c r="D3" s="192"/>
      <c r="E3" s="193"/>
      <c r="F3" s="194"/>
      <c r="H3" s="191"/>
    </row>
    <row r="4" spans="1:8" ht="23.25" customHeight="1">
      <c r="A4" s="189"/>
      <c r="B4" s="195"/>
      <c r="C4" s="195"/>
      <c r="D4" s="195"/>
      <c r="E4" s="196"/>
      <c r="F4" s="197"/>
      <c r="H4" s="191"/>
    </row>
    <row r="5" spans="1:8" s="199" customFormat="1" ht="21.75" customHeight="1">
      <c r="A5" s="470" t="s">
        <v>167</v>
      </c>
      <c r="B5" s="470"/>
      <c r="C5" s="470"/>
      <c r="D5" s="470"/>
      <c r="E5" s="198"/>
      <c r="F5" s="194"/>
      <c r="H5" s="200"/>
    </row>
    <row r="6" spans="1:8" s="199" customFormat="1" ht="28.5" customHeight="1">
      <c r="A6" s="470" t="s">
        <v>168</v>
      </c>
      <c r="B6" s="470"/>
      <c r="C6" s="470"/>
      <c r="D6" s="470"/>
      <c r="E6" s="201" t="s">
        <v>36</v>
      </c>
      <c r="F6" s="202"/>
      <c r="H6" s="200"/>
    </row>
    <row r="7" spans="1:8" s="199" customFormat="1" ht="28.5" customHeight="1">
      <c r="A7" s="470" t="s">
        <v>169</v>
      </c>
      <c r="B7" s="470"/>
      <c r="C7" s="470"/>
      <c r="D7" s="470"/>
      <c r="E7" s="203"/>
      <c r="F7" s="204"/>
      <c r="H7" s="200"/>
    </row>
    <row r="8" spans="1:7" s="208" customFormat="1" ht="16.5" customHeight="1" thickBot="1">
      <c r="A8" s="205"/>
      <c r="B8" s="205"/>
      <c r="C8" s="205"/>
      <c r="D8" s="205"/>
      <c r="E8" s="205"/>
      <c r="F8" s="206" t="str">
        <f>Notice!K2</f>
        <v>16-111 / 01-2024</v>
      </c>
      <c r="G8" s="207"/>
    </row>
    <row r="9" spans="1:7" s="210" customFormat="1" ht="23.25" customHeight="1">
      <c r="A9" s="471" t="s">
        <v>37</v>
      </c>
      <c r="B9" s="473" t="s">
        <v>38</v>
      </c>
      <c r="C9" s="460">
        <v>2023</v>
      </c>
      <c r="D9" s="471" t="s">
        <v>37</v>
      </c>
      <c r="E9" s="473" t="s">
        <v>39</v>
      </c>
      <c r="F9" s="460">
        <v>2023</v>
      </c>
      <c r="G9" s="209"/>
    </row>
    <row r="10" spans="1:7" s="210" customFormat="1" ht="23.25" customHeight="1" thickBot="1">
      <c r="A10" s="472"/>
      <c r="B10" s="474"/>
      <c r="C10" s="461"/>
      <c r="D10" s="475"/>
      <c r="E10" s="476"/>
      <c r="F10" s="461"/>
      <c r="G10" s="209"/>
    </row>
    <row r="11" spans="1:7" s="215" customFormat="1" ht="25.5" customHeight="1" thickBot="1">
      <c r="A11" s="211">
        <v>60</v>
      </c>
      <c r="B11" s="212" t="s">
        <v>40</v>
      </c>
      <c r="C11" s="213">
        <f>SUM(C12:C18)</f>
        <v>0</v>
      </c>
      <c r="D11" s="211">
        <v>70</v>
      </c>
      <c r="E11" s="212" t="s">
        <v>41</v>
      </c>
      <c r="F11" s="213">
        <f>SUM(F12:F19)</f>
        <v>0</v>
      </c>
      <c r="G11" s="214"/>
    </row>
    <row r="12" spans="1:6" s="215" customFormat="1" ht="25.5" customHeight="1">
      <c r="A12" s="216"/>
      <c r="B12" s="217" t="s">
        <v>42</v>
      </c>
      <c r="C12" s="218"/>
      <c r="D12" s="273">
        <v>70623</v>
      </c>
      <c r="E12" s="274" t="s">
        <v>176</v>
      </c>
      <c r="F12" s="218"/>
    </row>
    <row r="13" spans="1:6" s="215" customFormat="1" ht="25.5" customHeight="1">
      <c r="A13" s="216"/>
      <c r="B13" s="217" t="s">
        <v>43</v>
      </c>
      <c r="C13" s="218"/>
      <c r="D13" s="275">
        <v>70624</v>
      </c>
      <c r="E13" s="276" t="s">
        <v>111</v>
      </c>
      <c r="F13" s="218"/>
    </row>
    <row r="14" spans="1:6" s="215" customFormat="1" ht="25.5" customHeight="1">
      <c r="A14" s="216"/>
      <c r="B14" s="217" t="s">
        <v>44</v>
      </c>
      <c r="C14" s="218"/>
      <c r="D14" s="275"/>
      <c r="E14" s="276"/>
      <c r="F14" s="218"/>
    </row>
    <row r="15" spans="1:6" s="215" customFormat="1" ht="25.5" customHeight="1">
      <c r="A15" s="216"/>
      <c r="B15" s="217" t="s">
        <v>45</v>
      </c>
      <c r="C15" s="218"/>
      <c r="D15" s="275"/>
      <c r="E15" s="277"/>
      <c r="F15" s="218"/>
    </row>
    <row r="16" spans="1:6" s="215" customFormat="1" ht="25.5" customHeight="1">
      <c r="A16" s="216"/>
      <c r="B16" s="217" t="s">
        <v>47</v>
      </c>
      <c r="C16" s="218"/>
      <c r="D16" s="275">
        <v>70642</v>
      </c>
      <c r="E16" s="278" t="s">
        <v>46</v>
      </c>
      <c r="F16" s="218"/>
    </row>
    <row r="17" spans="1:6" s="215" customFormat="1" ht="25.5" customHeight="1">
      <c r="A17" s="216"/>
      <c r="B17" s="217" t="s">
        <v>49</v>
      </c>
      <c r="C17" s="218"/>
      <c r="D17" s="275">
        <v>708</v>
      </c>
      <c r="E17" s="278" t="s">
        <v>48</v>
      </c>
      <c r="F17" s="218"/>
    </row>
    <row r="18" spans="1:6" s="215" customFormat="1" ht="25.5" customHeight="1" thickBot="1">
      <c r="A18" s="223"/>
      <c r="B18" s="224" t="s">
        <v>51</v>
      </c>
      <c r="C18" s="225"/>
      <c r="D18" s="220"/>
      <c r="E18" s="221"/>
      <c r="F18" s="218"/>
    </row>
    <row r="19" spans="1:6" s="215" customFormat="1" ht="25.5" customHeight="1" thickBot="1">
      <c r="A19" s="226">
        <v>61</v>
      </c>
      <c r="B19" s="227" t="s">
        <v>53</v>
      </c>
      <c r="C19" s="213">
        <f>SUM(C20:C25)</f>
        <v>0</v>
      </c>
      <c r="D19" s="220"/>
      <c r="E19" s="221"/>
      <c r="F19" s="218">
        <v>0</v>
      </c>
    </row>
    <row r="20" spans="1:6" s="215" customFormat="1" ht="25.5" customHeight="1" thickBot="1">
      <c r="A20" s="216"/>
      <c r="B20" s="217" t="s">
        <v>55</v>
      </c>
      <c r="C20" s="218"/>
      <c r="D20" s="226">
        <v>74</v>
      </c>
      <c r="E20" s="227" t="s">
        <v>50</v>
      </c>
      <c r="F20" s="213">
        <f>SUM(F21:F36)</f>
        <v>0</v>
      </c>
    </row>
    <row r="21" spans="1:6" s="215" customFormat="1" ht="25.5" customHeight="1">
      <c r="A21" s="216"/>
      <c r="B21" s="217" t="s">
        <v>34</v>
      </c>
      <c r="C21" s="218"/>
      <c r="D21" s="220">
        <v>741</v>
      </c>
      <c r="E21" s="222" t="s">
        <v>52</v>
      </c>
      <c r="F21" s="219"/>
    </row>
    <row r="22" spans="1:10" s="215" customFormat="1" ht="25.5" customHeight="1">
      <c r="A22" s="216"/>
      <c r="B22" s="217" t="s">
        <v>58</v>
      </c>
      <c r="C22" s="218"/>
      <c r="D22" s="220"/>
      <c r="E22" s="221" t="s">
        <v>54</v>
      </c>
      <c r="F22" s="228"/>
      <c r="J22" s="229"/>
    </row>
    <row r="23" spans="1:6" s="215" customFormat="1" ht="25.5" customHeight="1">
      <c r="A23" s="216"/>
      <c r="B23" s="217" t="s">
        <v>60</v>
      </c>
      <c r="C23" s="218"/>
      <c r="D23" s="220"/>
      <c r="E23" s="222" t="s">
        <v>170</v>
      </c>
      <c r="F23" s="228"/>
    </row>
    <row r="24" spans="1:6" s="215" customFormat="1" ht="25.5" customHeight="1">
      <c r="A24" s="216"/>
      <c r="B24" s="217" t="s">
        <v>62</v>
      </c>
      <c r="C24" s="218"/>
      <c r="D24" s="220">
        <v>742</v>
      </c>
      <c r="E24" s="222" t="s">
        <v>57</v>
      </c>
      <c r="F24" s="228"/>
    </row>
    <row r="25" spans="1:6" s="215" customFormat="1" ht="25.5" customHeight="1" thickBot="1">
      <c r="A25" s="223"/>
      <c r="B25" s="224"/>
      <c r="C25" s="225"/>
      <c r="D25" s="220">
        <v>743</v>
      </c>
      <c r="E25" s="222" t="s">
        <v>59</v>
      </c>
      <c r="F25" s="228"/>
    </row>
    <row r="26" spans="1:6" s="215" customFormat="1" ht="25.5" customHeight="1" thickBot="1">
      <c r="A26" s="226">
        <v>62</v>
      </c>
      <c r="B26" s="227" t="s">
        <v>63</v>
      </c>
      <c r="C26" s="213">
        <f>SUM(C27:C36)</f>
        <v>0</v>
      </c>
      <c r="D26" s="220">
        <v>744</v>
      </c>
      <c r="E26" s="222" t="s">
        <v>61</v>
      </c>
      <c r="F26" s="218"/>
    </row>
    <row r="27" spans="1:6" s="215" customFormat="1" ht="25.5" customHeight="1">
      <c r="A27" s="216"/>
      <c r="B27" s="217" t="s">
        <v>64</v>
      </c>
      <c r="C27" s="218"/>
      <c r="D27" s="220"/>
      <c r="E27" s="222" t="s">
        <v>170</v>
      </c>
      <c r="F27" s="218"/>
    </row>
    <row r="28" spans="1:6" s="215" customFormat="1" ht="25.5" customHeight="1">
      <c r="A28" s="216"/>
      <c r="B28" s="217" t="s">
        <v>66</v>
      </c>
      <c r="C28" s="218"/>
      <c r="D28" s="220"/>
      <c r="E28" s="222" t="s">
        <v>170</v>
      </c>
      <c r="F28" s="218"/>
    </row>
    <row r="29" spans="1:6" s="215" customFormat="1" ht="34.5" customHeight="1">
      <c r="A29" s="216"/>
      <c r="B29" s="217" t="s">
        <v>68</v>
      </c>
      <c r="C29" s="218"/>
      <c r="D29" s="220">
        <v>7451</v>
      </c>
      <c r="E29" s="222" t="s">
        <v>177</v>
      </c>
      <c r="F29" s="219"/>
    </row>
    <row r="30" spans="1:6" s="215" customFormat="1" ht="25.5" customHeight="1">
      <c r="A30" s="216"/>
      <c r="B30" s="217" t="s">
        <v>69</v>
      </c>
      <c r="C30" s="218"/>
      <c r="D30" s="220"/>
      <c r="E30" s="221" t="s">
        <v>65</v>
      </c>
      <c r="F30" s="218"/>
    </row>
    <row r="31" spans="1:6" s="215" customFormat="1" ht="25.5" customHeight="1">
      <c r="A31" s="216"/>
      <c r="B31" s="217" t="s">
        <v>70</v>
      </c>
      <c r="C31" s="218"/>
      <c r="D31" s="220"/>
      <c r="E31" s="221" t="s">
        <v>67</v>
      </c>
      <c r="F31" s="218"/>
    </row>
    <row r="32" spans="1:6" s="215" customFormat="1" ht="25.5" customHeight="1">
      <c r="A32" s="216"/>
      <c r="B32" s="217" t="s">
        <v>71</v>
      </c>
      <c r="C32" s="218"/>
      <c r="D32" s="220">
        <v>7452</v>
      </c>
      <c r="E32" s="222" t="s">
        <v>178</v>
      </c>
      <c r="F32" s="228"/>
    </row>
    <row r="33" spans="1:6" s="215" customFormat="1" ht="25.5" customHeight="1">
      <c r="A33" s="216"/>
      <c r="B33" s="217" t="s">
        <v>72</v>
      </c>
      <c r="C33" s="218"/>
      <c r="D33" s="220"/>
      <c r="E33" s="222" t="s">
        <v>171</v>
      </c>
      <c r="F33" s="228"/>
    </row>
    <row r="34" spans="1:6" s="215" customFormat="1" ht="25.5" customHeight="1">
      <c r="A34" s="216"/>
      <c r="B34" s="217" t="s">
        <v>74</v>
      </c>
      <c r="C34" s="218"/>
      <c r="D34" s="220">
        <v>746</v>
      </c>
      <c r="E34" s="222" t="s">
        <v>73</v>
      </c>
      <c r="F34" s="218"/>
    </row>
    <row r="35" spans="1:6" s="215" customFormat="1" ht="25.5" customHeight="1">
      <c r="A35" s="216"/>
      <c r="B35" s="217" t="s">
        <v>76</v>
      </c>
      <c r="C35" s="218"/>
      <c r="D35" s="220">
        <v>747</v>
      </c>
      <c r="E35" s="222" t="s">
        <v>75</v>
      </c>
      <c r="F35" s="218"/>
    </row>
    <row r="36" spans="1:6" s="215" customFormat="1" ht="25.5" customHeight="1" thickBot="1">
      <c r="A36" s="216"/>
      <c r="B36" s="230"/>
      <c r="C36" s="218"/>
      <c r="D36" s="220">
        <v>748</v>
      </c>
      <c r="E36" s="222" t="s">
        <v>77</v>
      </c>
      <c r="F36" s="218"/>
    </row>
    <row r="37" spans="1:6" s="215" customFormat="1" ht="25.5" customHeight="1" thickBot="1">
      <c r="A37" s="226">
        <v>63</v>
      </c>
      <c r="B37" s="227" t="s">
        <v>78</v>
      </c>
      <c r="C37" s="213">
        <f>SUM(C38:C39)</f>
        <v>0</v>
      </c>
      <c r="D37" s="226">
        <v>75</v>
      </c>
      <c r="E37" s="227" t="s">
        <v>79</v>
      </c>
      <c r="F37" s="213">
        <f>SUM(F38:F40)</f>
        <v>0</v>
      </c>
    </row>
    <row r="38" spans="1:6" s="215" customFormat="1" ht="25.5" customHeight="1">
      <c r="A38" s="220"/>
      <c r="B38" s="231" t="s">
        <v>80</v>
      </c>
      <c r="C38" s="218"/>
      <c r="D38" s="220"/>
      <c r="E38" s="232" t="s">
        <v>81</v>
      </c>
      <c r="F38" s="218"/>
    </row>
    <row r="39" spans="1:6" s="215" customFormat="1" ht="25.5" customHeight="1" thickBot="1">
      <c r="A39" s="220"/>
      <c r="B39" s="231" t="s">
        <v>82</v>
      </c>
      <c r="C39" s="218"/>
      <c r="D39" s="220"/>
      <c r="E39" s="233"/>
      <c r="F39" s="218"/>
    </row>
    <row r="40" spans="1:6" s="215" customFormat="1" ht="25.5" customHeight="1" thickBot="1">
      <c r="A40" s="226">
        <v>64</v>
      </c>
      <c r="B40" s="227" t="s">
        <v>83</v>
      </c>
      <c r="C40" s="213">
        <f>SUM(C41:C44)</f>
        <v>0</v>
      </c>
      <c r="D40" s="220"/>
      <c r="E40" s="233"/>
      <c r="F40" s="218"/>
    </row>
    <row r="41" spans="1:6" s="215" customFormat="1" ht="25.5" customHeight="1" thickBot="1">
      <c r="A41" s="220"/>
      <c r="B41" s="231" t="s">
        <v>84</v>
      </c>
      <c r="C41" s="218"/>
      <c r="D41" s="226">
        <v>76</v>
      </c>
      <c r="E41" s="227" t="s">
        <v>85</v>
      </c>
      <c r="F41" s="213">
        <f>F42</f>
        <v>0</v>
      </c>
    </row>
    <row r="42" spans="1:6" s="215" customFormat="1" ht="25.5" customHeight="1" thickBot="1">
      <c r="A42" s="220"/>
      <c r="B42" s="231" t="s">
        <v>86</v>
      </c>
      <c r="C42" s="218"/>
      <c r="D42" s="220"/>
      <c r="E42" s="233"/>
      <c r="F42" s="218"/>
    </row>
    <row r="43" spans="1:6" s="215" customFormat="1" ht="25.5" customHeight="1" thickBot="1">
      <c r="A43" s="220"/>
      <c r="B43" s="231" t="s">
        <v>87</v>
      </c>
      <c r="C43" s="218"/>
      <c r="D43" s="226">
        <v>77</v>
      </c>
      <c r="E43" s="227" t="s">
        <v>88</v>
      </c>
      <c r="F43" s="213">
        <f>SUM(F44:F46)</f>
        <v>0</v>
      </c>
    </row>
    <row r="44" spans="1:6" s="215" customFormat="1" ht="25.5" customHeight="1" thickBot="1">
      <c r="A44" s="220"/>
      <c r="B44" s="234"/>
      <c r="C44" s="218"/>
      <c r="D44" s="220"/>
      <c r="E44" s="235" t="s">
        <v>56</v>
      </c>
      <c r="F44" s="218"/>
    </row>
    <row r="45" spans="1:6" s="215" customFormat="1" ht="25.5" customHeight="1" thickBot="1">
      <c r="A45" s="226">
        <v>65</v>
      </c>
      <c r="B45" s="227" t="s">
        <v>89</v>
      </c>
      <c r="C45" s="213">
        <f>C46</f>
        <v>0</v>
      </c>
      <c r="D45" s="220"/>
      <c r="E45" s="235" t="s">
        <v>56</v>
      </c>
      <c r="F45" s="218"/>
    </row>
    <row r="46" spans="1:6" s="215" customFormat="1" ht="25.5" customHeight="1" thickBot="1">
      <c r="A46" s="220"/>
      <c r="B46" s="234"/>
      <c r="C46" s="218"/>
      <c r="D46" s="220"/>
      <c r="E46" s="235" t="s">
        <v>56</v>
      </c>
      <c r="F46" s="218"/>
    </row>
    <row r="47" spans="1:6" s="215" customFormat="1" ht="25.5" customHeight="1" thickBot="1">
      <c r="A47" s="226">
        <v>66</v>
      </c>
      <c r="B47" s="227" t="s">
        <v>90</v>
      </c>
      <c r="C47" s="213">
        <f>SUM(C48:C49)</f>
        <v>0</v>
      </c>
      <c r="D47" s="226">
        <v>78</v>
      </c>
      <c r="E47" s="227" t="s">
        <v>91</v>
      </c>
      <c r="F47" s="213">
        <f>F48+F49</f>
        <v>0</v>
      </c>
    </row>
    <row r="48" spans="1:6" s="215" customFormat="1" ht="25.5" customHeight="1">
      <c r="A48" s="220"/>
      <c r="B48" s="222" t="s">
        <v>92</v>
      </c>
      <c r="C48" s="218"/>
      <c r="D48" s="220"/>
      <c r="E48" s="232" t="s">
        <v>91</v>
      </c>
      <c r="F48" s="218"/>
    </row>
    <row r="49" spans="1:6" s="215" customFormat="1" ht="25.5" customHeight="1" thickBot="1">
      <c r="A49" s="236"/>
      <c r="B49" s="237" t="s">
        <v>93</v>
      </c>
      <c r="C49" s="225"/>
      <c r="D49" s="220"/>
      <c r="E49" s="235"/>
      <c r="F49" s="218"/>
    </row>
    <row r="50" spans="1:6" s="215" customFormat="1" ht="25.5" customHeight="1" thickBot="1">
      <c r="A50" s="226">
        <v>67</v>
      </c>
      <c r="B50" s="227" t="s">
        <v>94</v>
      </c>
      <c r="C50" s="213">
        <f>SUM(C51:C52)</f>
        <v>0</v>
      </c>
      <c r="D50" s="226">
        <v>79</v>
      </c>
      <c r="E50" s="227" t="s">
        <v>95</v>
      </c>
      <c r="F50" s="213">
        <f>SUM(F51:F57)</f>
        <v>0</v>
      </c>
    </row>
    <row r="51" spans="1:6" s="215" customFormat="1" ht="25.5" customHeight="1">
      <c r="A51" s="220"/>
      <c r="B51" s="234"/>
      <c r="C51" s="218"/>
      <c r="D51" s="220"/>
      <c r="E51" s="222" t="s">
        <v>96</v>
      </c>
      <c r="F51" s="218"/>
    </row>
    <row r="52" spans="1:6" s="215" customFormat="1" ht="25.5" customHeight="1" thickBot="1">
      <c r="A52" s="238"/>
      <c r="B52" s="239"/>
      <c r="C52" s="225"/>
      <c r="D52" s="220"/>
      <c r="E52" s="222" t="s">
        <v>97</v>
      </c>
      <c r="F52" s="218"/>
    </row>
    <row r="53" spans="1:6" s="240" customFormat="1" ht="25.5" customHeight="1" thickBot="1">
      <c r="A53" s="226">
        <v>68</v>
      </c>
      <c r="B53" s="227" t="s">
        <v>98</v>
      </c>
      <c r="C53" s="213">
        <f>SUM(C54:C56)</f>
        <v>0</v>
      </c>
      <c r="D53" s="220"/>
      <c r="E53" s="235" t="s">
        <v>180</v>
      </c>
      <c r="F53" s="218"/>
    </row>
    <row r="54" spans="1:6" s="240" customFormat="1" ht="25.5" customHeight="1">
      <c r="A54" s="241"/>
      <c r="B54" s="217" t="s">
        <v>99</v>
      </c>
      <c r="C54" s="218"/>
      <c r="D54" s="220"/>
      <c r="E54" s="235"/>
      <c r="F54" s="218"/>
    </row>
    <row r="55" spans="1:6" s="240" customFormat="1" ht="25.5" customHeight="1">
      <c r="A55" s="242"/>
      <c r="B55" s="231" t="s">
        <v>100</v>
      </c>
      <c r="C55" s="218"/>
      <c r="D55" s="220"/>
      <c r="E55" s="235"/>
      <c r="F55" s="218"/>
    </row>
    <row r="56" spans="1:6" s="240" customFormat="1" ht="25.5" customHeight="1" thickBot="1">
      <c r="A56" s="242"/>
      <c r="B56" s="234"/>
      <c r="C56" s="218"/>
      <c r="D56" s="220"/>
      <c r="E56" s="235"/>
      <c r="F56" s="218"/>
    </row>
    <row r="57" spans="1:6" s="215" customFormat="1" ht="25.5" customHeight="1" thickBot="1">
      <c r="A57" s="226">
        <v>69</v>
      </c>
      <c r="B57" s="227" t="s">
        <v>101</v>
      </c>
      <c r="C57" s="243"/>
      <c r="D57" s="220"/>
      <c r="E57" s="235"/>
      <c r="F57" s="218"/>
    </row>
    <row r="58" spans="1:6" s="215" customFormat="1" ht="25.5" customHeight="1" thickBot="1">
      <c r="A58" s="462" t="s">
        <v>102</v>
      </c>
      <c r="B58" s="463"/>
      <c r="C58" s="244">
        <f>IF((C59&lt;F59),(F59-C59),0)</f>
        <v>0</v>
      </c>
      <c r="D58" s="462" t="s">
        <v>103</v>
      </c>
      <c r="E58" s="463"/>
      <c r="F58" s="244">
        <f>IF((F59&lt;C59),(C59-F59),0)</f>
        <v>0</v>
      </c>
    </row>
    <row r="59" spans="1:6" s="215" customFormat="1" ht="25.5" customHeight="1" thickBot="1">
      <c r="A59" s="464" t="s">
        <v>104</v>
      </c>
      <c r="B59" s="465"/>
      <c r="C59" s="245">
        <f>C11+C19+C26+C37+C40+C45+C47+C50+C53+C57</f>
        <v>0</v>
      </c>
      <c r="D59" s="464" t="s">
        <v>105</v>
      </c>
      <c r="E59" s="465"/>
      <c r="F59" s="245">
        <f>F11+F20+F37+F41+F43+F47+F50</f>
        <v>0</v>
      </c>
    </row>
    <row r="60" spans="1:6" s="215" customFormat="1" ht="14.25" customHeight="1" thickBot="1">
      <c r="A60" s="246"/>
      <c r="B60" s="246"/>
      <c r="C60" s="247"/>
      <c r="D60" s="246"/>
      <c r="E60" s="246"/>
      <c r="F60" s="247"/>
    </row>
    <row r="61" spans="1:6" s="215" customFormat="1" ht="25.5" customHeight="1" thickBot="1">
      <c r="A61" s="226">
        <v>86</v>
      </c>
      <c r="B61" s="227" t="s">
        <v>106</v>
      </c>
      <c r="C61" s="248">
        <f>SUM(C62:C65)</f>
        <v>0</v>
      </c>
      <c r="D61" s="226">
        <v>87</v>
      </c>
      <c r="E61" s="227" t="s">
        <v>107</v>
      </c>
      <c r="F61" s="248">
        <f>SUM(F62:F65)</f>
        <v>0</v>
      </c>
    </row>
    <row r="62" spans="1:6" s="215" customFormat="1" ht="25.5" customHeight="1">
      <c r="A62" s="279"/>
      <c r="B62" s="280" t="s">
        <v>179</v>
      </c>
      <c r="C62" s="228"/>
      <c r="D62" s="236"/>
      <c r="E62" s="280" t="s">
        <v>179</v>
      </c>
      <c r="F62" s="228"/>
    </row>
    <row r="63" spans="1:6" s="215" customFormat="1" ht="25.5" customHeight="1">
      <c r="A63" s="249"/>
      <c r="B63" s="222" t="s">
        <v>35</v>
      </c>
      <c r="C63" s="228"/>
      <c r="D63" s="220"/>
      <c r="E63" s="222" t="s">
        <v>35</v>
      </c>
      <c r="F63" s="228"/>
    </row>
    <row r="64" spans="1:6" s="215" customFormat="1" ht="25.5" customHeight="1">
      <c r="A64" s="249"/>
      <c r="B64" s="222" t="s">
        <v>108</v>
      </c>
      <c r="C64" s="228"/>
      <c r="D64" s="220"/>
      <c r="E64" s="222" t="s">
        <v>108</v>
      </c>
      <c r="F64" s="228"/>
    </row>
    <row r="65" spans="1:6" s="215" customFormat="1" ht="25.5" customHeight="1" thickBot="1">
      <c r="A65" s="250"/>
      <c r="B65" s="251"/>
      <c r="C65" s="252"/>
      <c r="D65" s="238"/>
      <c r="E65" s="251"/>
      <c r="F65" s="252"/>
    </row>
    <row r="66" spans="1:6" s="215" customFormat="1" ht="25.5" customHeight="1" thickBot="1">
      <c r="A66" s="466" t="s">
        <v>109</v>
      </c>
      <c r="B66" s="467"/>
      <c r="C66" s="253">
        <f>C59+C61+C58</f>
        <v>0</v>
      </c>
      <c r="D66" s="466" t="s">
        <v>110</v>
      </c>
      <c r="E66" s="467"/>
      <c r="F66" s="253">
        <f>F59+F61+F58</f>
        <v>0</v>
      </c>
    </row>
    <row r="67" spans="1:6" s="256" customFormat="1" ht="71.25" customHeight="1">
      <c r="A67" s="454" t="s">
        <v>172</v>
      </c>
      <c r="B67" s="455"/>
      <c r="C67" s="455"/>
      <c r="D67" s="456"/>
      <c r="E67" s="254"/>
      <c r="F67" s="255"/>
    </row>
    <row r="68" spans="1:6" s="258" customFormat="1" ht="81.75" customHeight="1" thickBot="1">
      <c r="A68" s="457" t="s">
        <v>173</v>
      </c>
      <c r="B68" s="458"/>
      <c r="C68" s="458"/>
      <c r="D68" s="459"/>
      <c r="E68" s="257"/>
      <c r="F68" s="257"/>
    </row>
    <row r="69" ht="21.75" customHeight="1">
      <c r="D69" s="259"/>
    </row>
    <row r="70" spans="4:5" ht="21.75" customHeight="1">
      <c r="D70" s="259"/>
      <c r="E70" s="260"/>
    </row>
    <row r="71" spans="1:4" ht="48" customHeight="1">
      <c r="A71" s="261"/>
      <c r="D71" s="259"/>
    </row>
    <row r="72" spans="2:5" ht="20.25" customHeight="1">
      <c r="B72" s="262"/>
      <c r="D72" s="259"/>
      <c r="E72" s="262"/>
    </row>
    <row r="73" ht="20.25" customHeight="1">
      <c r="D73" s="259"/>
    </row>
    <row r="74" spans="1:6" s="267" customFormat="1" ht="20.25" customHeight="1">
      <c r="A74" s="263"/>
      <c r="B74" s="264"/>
      <c r="C74" s="264"/>
      <c r="D74" s="265"/>
      <c r="E74" s="266"/>
      <c r="F74" s="265"/>
    </row>
  </sheetData>
  <sheetProtection password="CF87" sheet="1"/>
  <mergeCells count="19">
    <mergeCell ref="B1:F1"/>
    <mergeCell ref="B2:F2"/>
    <mergeCell ref="A5:D5"/>
    <mergeCell ref="A6:D6"/>
    <mergeCell ref="A7:D7"/>
    <mergeCell ref="A9:A10"/>
    <mergeCell ref="B9:B10"/>
    <mergeCell ref="C9:C10"/>
    <mergeCell ref="D9:D10"/>
    <mergeCell ref="E9:E10"/>
    <mergeCell ref="A67:D67"/>
    <mergeCell ref="A68:D68"/>
    <mergeCell ref="F9:F10"/>
    <mergeCell ref="A58:B58"/>
    <mergeCell ref="D58:E58"/>
    <mergeCell ref="A59:B59"/>
    <mergeCell ref="D59:E59"/>
    <mergeCell ref="A66:B66"/>
    <mergeCell ref="D66:E66"/>
  </mergeCells>
  <dataValidations count="1">
    <dataValidation type="list" allowBlank="1" showInputMessage="1" showErrorMessage="1" sqref="E7">
      <formula1>"Engagement,Dépenses/Recettes"</formula1>
    </dataValidation>
  </dataValidations>
  <printOptions horizontalCentered="1"/>
  <pageMargins left="0.3937007874015748" right="0.3937007874015748" top="0.3937007874015748" bottom="0.3937007874015748" header="0" footer="0.27"/>
  <pageSetup fitToHeight="1" fitToWidth="1"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i174C851</dc:creator>
  <cp:keywords/>
  <dc:description/>
  <cp:lastModifiedBy>Christelle LUCAS 851</cp:lastModifiedBy>
  <cp:lastPrinted>2017-01-30T08:45:10Z</cp:lastPrinted>
  <dcterms:created xsi:type="dcterms:W3CDTF">2005-07-19T09:36:11Z</dcterms:created>
  <dcterms:modified xsi:type="dcterms:W3CDTF">2024-02-02T07:59:18Z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