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W:\DPAP\DQAP\3- POLES\ETUDES ET STATISTIQUES\PARTENARIAT\CONVENTIONS PARTENAIRES\Z-Données Partenaires en ligne\Données 2024\"/>
    </mc:Choice>
  </mc:AlternateContent>
  <xr:revisionPtr revIDLastSave="0" documentId="13_ncr:1_{B554470A-4D61-4690-961D-232FDBF1A719}" xr6:coauthVersionLast="47" xr6:coauthVersionMax="47" xr10:uidLastSave="{00000000-0000-0000-0000-000000000000}"/>
  <bookViews>
    <workbookView xWindow="252" yWindow="-108" windowWidth="22896" windowHeight="12456" firstSheet="1" activeTab="4" xr2:uid="{00000000-000D-0000-FFFF-FFFF00000000}"/>
  </bookViews>
  <sheets>
    <sheet name="Population allocataire" sheetId="2" r:id="rId1"/>
    <sheet name="Structure familiale" sheetId="3" r:id="rId2"/>
    <sheet name="Prestations familiales" sheetId="4" r:id="rId3"/>
    <sheet name="Logement &amp; Handicap" sheetId="6" r:id="rId4"/>
    <sheet name="Ressources" sheetId="5" r:id="rId5"/>
  </sheets>
  <definedNames>
    <definedName name="_xlnm._FilterDatabase" localSheetId="3" hidden="1">'Logement &amp; Handicap'!$A$7:$O$19</definedName>
    <definedName name="_xlnm._FilterDatabase" localSheetId="0" hidden="1">'Population allocataire'!$A$7:$J$19</definedName>
    <definedName name="_xlnm._FilterDatabase" localSheetId="2" hidden="1">'Prestations familiales'!$A$7:$X$19</definedName>
    <definedName name="_xlnm._FilterDatabase" localSheetId="4" hidden="1">Ressources!$A$7:$Q$19</definedName>
    <definedName name="_xlnm._FilterDatabase" localSheetId="1" hidden="1">'Structure familiale'!$A$7:$I$19</definedName>
    <definedName name="_IDX1" localSheetId="3">'Logement &amp; Handicap'!#REF!</definedName>
    <definedName name="_IDX1" localSheetId="0">'Prestations familiales'!#REF!</definedName>
    <definedName name="_IDX1" localSheetId="2">'Prestations familiales'!#REF!</definedName>
    <definedName name="_IDX1" localSheetId="4">Ressources!#REF!</definedName>
    <definedName name="_IDX1" localSheetId="1">'Structure familiale'!$A$1</definedName>
    <definedName name="_IDX2" localSheetId="3">'Logement &amp; Handicap'!$A$1</definedName>
    <definedName name="_IDX2" localSheetId="0">'Population allocataire'!#REF!</definedName>
    <definedName name="_IDX2" localSheetId="2">'Prestations familiales'!$A$1</definedName>
    <definedName name="_IDX2" localSheetId="4">Ressources!#REF!</definedName>
    <definedName name="_IDX2" localSheetId="1">'Structure familiale'!#REF!</definedName>
    <definedName name="_IDX3" localSheetId="3">'Logement &amp; Handicap'!#REF!</definedName>
    <definedName name="_IDX3" localSheetId="0">'Population allocataire'!#REF!</definedName>
    <definedName name="_IDX3" localSheetId="2">'Prestations familiales'!#REF!</definedName>
    <definedName name="_IDX3" localSheetId="4">Ressources!$A$1</definedName>
    <definedName name="_IDX3" localSheetId="1">'Structure familiale'!#REF!</definedName>
    <definedName name="IDX" localSheetId="3">'Logement &amp; Handicap'!#REF!</definedName>
    <definedName name="IDX" localSheetId="0">'Population allocataire'!$A$1</definedName>
    <definedName name="IDX" localSheetId="2">'Prestations familiales'!#REF!</definedName>
    <definedName name="IDX" localSheetId="4">Ressources!#REF!</definedName>
    <definedName name="IDX" localSheetId="1">'Structure familiale'!#REF!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C8" i="6"/>
  <c r="C8" i="4"/>
  <c r="D8" i="3"/>
  <c r="E8" i="3"/>
  <c r="F8" i="3"/>
  <c r="G8" i="3"/>
  <c r="H8" i="3"/>
  <c r="I8" i="3"/>
  <c r="C8" i="3"/>
  <c r="D8" i="2"/>
  <c r="E8" i="2"/>
  <c r="F8" i="2"/>
  <c r="G8" i="2"/>
  <c r="H8" i="2"/>
  <c r="I8" i="2"/>
  <c r="J8" i="2"/>
  <c r="C8" i="2"/>
  <c r="A3" i="5" l="1"/>
  <c r="A3" i="6"/>
  <c r="A3" i="4"/>
  <c r="A3" i="3"/>
</calcChain>
</file>

<file path=xl/sharedStrings.xml><?xml version="1.0" encoding="utf-8"?>
<sst xmlns="http://schemas.openxmlformats.org/spreadsheetml/2006/main" count="254" uniqueCount="109">
  <si>
    <t>POPULATION ALLOCATAIRE</t>
  </si>
  <si>
    <t>N° Insee</t>
  </si>
  <si>
    <t>78</t>
  </si>
  <si>
    <t>YVELINES</t>
  </si>
  <si>
    <t>Les données inférieures à 5 sont mises à '.'</t>
  </si>
  <si>
    <t>STRUCTURES FAMILIALES</t>
  </si>
  <si>
    <t>Nb allocataires AF</t>
  </si>
  <si>
    <t>RESSOURCES</t>
  </si>
  <si>
    <t>Personnes couvertes CAF</t>
  </si>
  <si>
    <t>Nombre total</t>
  </si>
  <si>
    <t>NOTE :</t>
  </si>
  <si>
    <t>Sans conjoint</t>
  </si>
  <si>
    <t>En couple</t>
  </si>
  <si>
    <t>Nb allocataires ARS</t>
  </si>
  <si>
    <t>Nb allocataires ASF</t>
  </si>
  <si>
    <t>dont Allocation de base</t>
  </si>
  <si>
    <t>dont Prime à la naissance</t>
  </si>
  <si>
    <t>dont Complément mode de garde - Domicile</t>
  </si>
  <si>
    <t>Allocataires de la PAJE</t>
  </si>
  <si>
    <t>Enfants 0-2 ans concernés par la PAJE</t>
  </si>
  <si>
    <t>Nb enfts 0-2 ans Complément mode de garde - Domicile</t>
  </si>
  <si>
    <t>Logement</t>
  </si>
  <si>
    <t>Handicap</t>
  </si>
  <si>
    <t>Nb allocataires APL</t>
  </si>
  <si>
    <t>Nb allocataires ALS</t>
  </si>
  <si>
    <t>Nb allocataires ALF</t>
  </si>
  <si>
    <t>Nb allocataires AAH</t>
  </si>
  <si>
    <t>Nb allocataires AEEH</t>
  </si>
  <si>
    <t>Nb enfts bénéf. AEEH</t>
  </si>
  <si>
    <t>Nb allocataires RSA</t>
  </si>
  <si>
    <t>dont enfts de - de 3 ans</t>
  </si>
  <si>
    <t>dont enfts de - de 20 ans</t>
  </si>
  <si>
    <t>Nombre d'allocataires CAF</t>
  </si>
  <si>
    <t>dont enfts de 3 à 5 ans révolus</t>
  </si>
  <si>
    <t>sans enfant</t>
  </si>
  <si>
    <t>avec enfants</t>
  </si>
  <si>
    <t>dont 3 enfants ou +</t>
  </si>
  <si>
    <t>PRESTATIONS FAMILIALES</t>
  </si>
  <si>
    <t>LOGEMENT ET HANDICAP</t>
  </si>
  <si>
    <t>Nb allocataires PAJE</t>
  </si>
  <si>
    <t>Nb personnes couvertes par le RSA</t>
  </si>
  <si>
    <t>Nb alloc presta Caf &gt; 50% ressources</t>
  </si>
  <si>
    <t>dont presta Caf = 100% ressources</t>
  </si>
  <si>
    <t>Dépendance aux prestations CAF</t>
  </si>
  <si>
    <t>Nb allocataires CF</t>
  </si>
  <si>
    <t>dont Complément mode de garde - Structure</t>
  </si>
  <si>
    <t>Nb enfts 0-2 ans Complément mode de garde - Structure</t>
  </si>
  <si>
    <t>dont RSA jeune</t>
  </si>
  <si>
    <t>Les données se rapportant aux communes de moins de 100 allocataires sont mises à '.'</t>
  </si>
  <si>
    <t>dont Complément d'activité à taux plein</t>
  </si>
  <si>
    <t>dont Complément d'activité à taux réduit</t>
  </si>
  <si>
    <t>monoparents</t>
  </si>
  <si>
    <t>Nb allocataires AJPP</t>
  </si>
  <si>
    <t>Nb allocataires AAH (majoration pour vie autonome)</t>
  </si>
  <si>
    <t>dont isolés</t>
  </si>
  <si>
    <t>dont monoparents</t>
  </si>
  <si>
    <t>dont couples sans enfant</t>
  </si>
  <si>
    <t>dont couples avec enfants</t>
  </si>
  <si>
    <t>Nb allocataires à bas revenus</t>
  </si>
  <si>
    <t>Nb personnes vivant dans un foyer alloc. à bas revenus</t>
  </si>
  <si>
    <t>dont PreParE taux réduit</t>
  </si>
  <si>
    <t>dont PreParE taux plein</t>
  </si>
  <si>
    <t>200033173</t>
  </si>
  <si>
    <t>CC DE LA HAUTE VALLEE DE CHEVREUSE</t>
  </si>
  <si>
    <t>200034130</t>
  </si>
  <si>
    <t>CC GALLY MAULDRE</t>
  </si>
  <si>
    <t>200058519</t>
  </si>
  <si>
    <t>CA SAINT GERMAIN BOUCLES DE SEINE</t>
  </si>
  <si>
    <t>200058782</t>
  </si>
  <si>
    <t>200059889</t>
  </si>
  <si>
    <t>CU GRAND PARIS SEINE ET OISE</t>
  </si>
  <si>
    <t>247800550</t>
  </si>
  <si>
    <t>CC DU PAYS HOUDANAIS (C.C.P.H.)</t>
  </si>
  <si>
    <t>247800584</t>
  </si>
  <si>
    <t>CA VERSAILLES GRAND PARC (C.A.V.G.P.)</t>
  </si>
  <si>
    <t>CA RAMBOUILLET TERRITOIRES</t>
  </si>
  <si>
    <t>247800618</t>
  </si>
  <si>
    <t>CC COEUR D'YVELINES</t>
  </si>
  <si>
    <t>249500109</t>
  </si>
  <si>
    <t>CA DE CERGY-PONTOISE</t>
  </si>
  <si>
    <t>dont Complément mode de garde - Ass maternelle</t>
  </si>
  <si>
    <t>Nb enfts 0-2 ans Complément mode de garde - Ass maternelle</t>
  </si>
  <si>
    <t>Nb enfts 0-2 ans Complément d'Activité taux plein</t>
  </si>
  <si>
    <t>Nb enfts 0-2 ans Complément d'Activité taux réduit</t>
  </si>
  <si>
    <t>Nb enfts 0-2 ans PreParE taux plein</t>
  </si>
  <si>
    <t>Nb enfts 0-2 ans PreParE taux réduit</t>
  </si>
  <si>
    <t>Nb allocataires avec aide logt - accession</t>
  </si>
  <si>
    <t>Nb allocataires avec aide logt - location Parc privé</t>
  </si>
  <si>
    <t>Nb allocataires avec aide logt - location parc social</t>
  </si>
  <si>
    <t>CA DE SAINT QUENTIN EN YVELINES</t>
  </si>
  <si>
    <t>200071074</t>
  </si>
  <si>
    <t>CC LES PORTES DE L'ILE DE FRANCE</t>
  </si>
  <si>
    <t>200073344</t>
  </si>
  <si>
    <t>Nb allocataires avec aide au logement de moins de 25 ans</t>
  </si>
  <si>
    <t>Nb allocataires PPA</t>
  </si>
  <si>
    <t>RSA</t>
  </si>
  <si>
    <t>PPA</t>
  </si>
  <si>
    <t>RSA et 
PPA</t>
  </si>
  <si>
    <t>Nb personnes couvertes par la PPA</t>
  </si>
  <si>
    <t>Nb allocataires RSA et PPA</t>
  </si>
  <si>
    <t>dont enfts de moins d'un an</t>
  </si>
  <si>
    <t>dont enfts de 1 an</t>
  </si>
  <si>
    <t>dont enfts de 2 ans</t>
  </si>
  <si>
    <t>Nom intercommunalité</t>
  </si>
  <si>
    <t>Source : Base communale allocataires au 31/12/2024</t>
  </si>
  <si>
    <t>Les données se rapportant aux communes de moins de 100 allocataires sont mises à '-'</t>
  </si>
  <si>
    <t>Les données inférieures à 5 sont mises à '-'</t>
  </si>
  <si>
    <t>-</t>
  </si>
  <si>
    <r>
      <t xml:space="preserve">Sous le seuil des bas revenus
</t>
    </r>
    <r>
      <rPr>
        <i/>
        <sz val="10"/>
        <color indexed="60"/>
        <rFont val="Arial"/>
        <family val="2"/>
      </rPr>
      <t xml:space="preserve"> (1307 € par UC ou "équivalent adulte" à fin 2024 sur les revenus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</si>
</sst>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_ ;\-#,##0\ "/>
  </numFmts>
  <fonts count="21">
    <font>
      <sz val="10"/>
      <name val="Arial"/>
    </font>
    <font>
      <sz val="10"/>
      <name val="Arial"/>
      <family val="2"/>
    </font>
    <font>
      <sz val="10"/>
      <name val="Arial Unicode MS"/>
      <family val="2"/>
    </font>
    <font>
      <i/>
      <sz val="10"/>
      <name val="Arial Unicode MS"/>
      <family val="2"/>
    </font>
    <font>
      <b/>
      <sz val="12"/>
      <name val="Arial"/>
      <family val="2"/>
    </font>
    <font>
      <b/>
      <i/>
      <sz val="10"/>
      <name val="Arial Unicode MS"/>
      <family val="2"/>
    </font>
    <font>
      <b/>
      <i/>
      <sz val="10"/>
      <name val="Arial"/>
      <family val="2"/>
    </font>
    <font>
      <sz val="10"/>
      <name val="Arial"/>
      <family val="2"/>
    </font>
    <font>
      <sz val="9"/>
      <name val="Arial Unicode MS"/>
      <family val="2"/>
    </font>
    <font>
      <sz val="9"/>
      <name val="Arial"/>
      <family val="2"/>
    </font>
    <font>
      <b/>
      <sz val="14"/>
      <name val="Arial"/>
      <family val="2"/>
    </font>
    <font>
      <b/>
      <sz val="10"/>
      <name val="Arial"/>
      <family val="2"/>
    </font>
    <font>
      <b/>
      <sz val="9"/>
      <name val="Arial Unicode MS"/>
      <family val="2"/>
    </font>
    <font>
      <sz val="8"/>
      <name val="Arial"/>
      <family val="2"/>
    </font>
    <font>
      <b/>
      <i/>
      <sz val="10"/>
      <color indexed="10"/>
      <name val="Arial"/>
      <family val="2"/>
    </font>
    <font>
      <sz val="10"/>
      <name val="Arial Unicode MS"/>
      <family val="2"/>
    </font>
    <font>
      <b/>
      <sz val="11"/>
      <name val="Arial"/>
      <family val="2"/>
    </font>
    <font>
      <b/>
      <sz val="10"/>
      <name val="Arial Unicode MS"/>
      <family val="2"/>
    </font>
    <font>
      <i/>
      <sz val="10"/>
      <color indexed="60"/>
      <name val="Arial"/>
      <family val="2"/>
    </font>
    <font>
      <sz val="11"/>
      <color theme="1"/>
      <name val="Calibri"/>
      <family val="2"/>
      <scheme val="minor"/>
    </font>
    <font>
      <b/>
      <sz val="10"/>
      <color theme="5" tint="-0.249977111117893"/>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theme="0" tint="-0.34998626667073579"/>
        <bgColor indexed="64"/>
      </patternFill>
    </fill>
  </fills>
  <borders count="42">
    <border>
      <left/>
      <right/>
      <top/>
      <bottom/>
      <diagonal/>
    </border>
    <border>
      <left/>
      <right/>
      <top/>
      <bottom style="thin">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164" fontId="1" fillId="0" borderId="0" applyFont="0" applyFill="0" applyBorder="0" applyAlignment="0" applyProtection="0"/>
    <xf numFmtId="0" fontId="19" fillId="0" borderId="0"/>
  </cellStyleXfs>
  <cellXfs count="198">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1" xfId="0" applyBorder="1" applyAlignment="1">
      <alignment horizontal="center"/>
    </xf>
    <xf numFmtId="0" fontId="2"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3"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165" fontId="4" fillId="0" borderId="0" xfId="1" applyNumberFormat="1" applyFont="1" applyFill="1" applyBorder="1" applyAlignment="1">
      <alignment horizont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1" fillId="0" borderId="0" xfId="0" applyFont="1" applyAlignment="1">
      <alignment horizontal="center" vertical="center"/>
    </xf>
    <xf numFmtId="0" fontId="8" fillId="4" borderId="8" xfId="0" applyFont="1" applyFill="1" applyBorder="1" applyAlignment="1">
      <alignment horizontal="center" vertical="center" wrapText="1"/>
    </xf>
    <xf numFmtId="0" fontId="14" fillId="0" borderId="0" xfId="0" applyFont="1" applyAlignment="1">
      <alignment horizontal="left"/>
    </xf>
    <xf numFmtId="0" fontId="0" fillId="0" borderId="0" xfId="0" quotePrefix="1"/>
    <xf numFmtId="49" fontId="0" fillId="0" borderId="0" xfId="0" applyNumberFormat="1" applyAlignment="1">
      <alignment horizontal="center"/>
    </xf>
    <xf numFmtId="0" fontId="0" fillId="0" borderId="0" xfId="0" quotePrefix="1" applyNumberFormat="1"/>
    <xf numFmtId="0" fontId="8" fillId="6" borderId="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6" fillId="0" borderId="10" xfId="0" applyFont="1" applyBorder="1" applyAlignment="1">
      <alignment horizontal="left" vertical="center"/>
    </xf>
    <xf numFmtId="49" fontId="16" fillId="0" borderId="3" xfId="0" applyNumberFormat="1" applyFont="1" applyBorder="1" applyAlignment="1">
      <alignment horizontal="left" vertical="center"/>
    </xf>
    <xf numFmtId="165" fontId="16" fillId="0" borderId="9" xfId="0" applyNumberFormat="1" applyFont="1" applyBorder="1" applyAlignment="1">
      <alignment horizontal="right" vertical="center" wrapText="1"/>
    </xf>
    <xf numFmtId="0" fontId="0" fillId="0" borderId="0" xfId="0" applyAlignment="1">
      <alignment horizontal="right"/>
    </xf>
    <xf numFmtId="165" fontId="4" fillId="0" borderId="0" xfId="1" applyNumberFormat="1" applyFont="1" applyFill="1" applyBorder="1" applyAlignment="1">
      <alignment horizontal="right" wrapText="1"/>
    </xf>
    <xf numFmtId="0" fontId="5" fillId="0" borderId="0" xfId="0" applyFont="1" applyAlignment="1">
      <alignment horizontal="right"/>
    </xf>
    <xf numFmtId="0" fontId="0" fillId="0" borderId="1" xfId="0" applyBorder="1" applyAlignment="1">
      <alignment horizontal="right"/>
    </xf>
    <xf numFmtId="0" fontId="8" fillId="5" borderId="10"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top"/>
    </xf>
    <xf numFmtId="0" fontId="9" fillId="0" borderId="0" xfId="0" applyFont="1" applyAlignment="1">
      <alignment horizontal="left"/>
    </xf>
    <xf numFmtId="0" fontId="0" fillId="0" borderId="0" xfId="0" applyBorder="1" applyAlignment="1">
      <alignment horizontal="left"/>
    </xf>
    <xf numFmtId="0" fontId="0" fillId="0" borderId="0" xfId="0" applyBorder="1" applyAlignment="1">
      <alignment horizont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9" fillId="0" borderId="0" xfId="2" applyAlignment="1">
      <alignment wrapText="1"/>
    </xf>
    <xf numFmtId="0" fontId="0" fillId="0" borderId="0" xfId="0" applyAlignment="1">
      <alignment horizontal="center" wrapText="1"/>
    </xf>
    <xf numFmtId="0" fontId="2" fillId="0" borderId="0" xfId="0" applyFont="1" applyAlignment="1">
      <alignment horizontal="center" vertical="center" wrapText="1"/>
    </xf>
    <xf numFmtId="0" fontId="0" fillId="0" borderId="0" xfId="0" quotePrefix="1" applyNumberFormat="1" applyAlignment="1">
      <alignment vertical="center"/>
    </xf>
    <xf numFmtId="2" fontId="7" fillId="0" borderId="0" xfId="0" applyNumberFormat="1" applyFont="1" applyAlignment="1">
      <alignment horizontal="center" vertical="center"/>
    </xf>
    <xf numFmtId="0" fontId="6" fillId="0" borderId="0" xfId="0" applyFont="1" applyAlignment="1">
      <alignment horizontal="right"/>
    </xf>
    <xf numFmtId="0" fontId="11" fillId="4" borderId="9" xfId="0" applyFont="1" applyFill="1" applyBorder="1" applyAlignment="1">
      <alignment horizontal="center" vertical="center" wrapText="1"/>
    </xf>
    <xf numFmtId="49" fontId="8" fillId="0" borderId="18" xfId="0" applyNumberFormat="1" applyFont="1" applyBorder="1" applyAlignment="1">
      <alignment horizontal="left" vertical="center"/>
    </xf>
    <xf numFmtId="0" fontId="12" fillId="0" borderId="19" xfId="0" applyFont="1" applyBorder="1" applyAlignment="1">
      <alignment horizontal="left" vertical="center"/>
    </xf>
    <xf numFmtId="166" fontId="2" fillId="0" borderId="20" xfId="0" applyNumberFormat="1" applyFont="1" applyBorder="1" applyAlignment="1">
      <alignment horizontal="right" vertical="center" wrapText="1"/>
    </xf>
    <xf numFmtId="166" fontId="2" fillId="0" borderId="18" xfId="1" applyNumberFormat="1" applyFont="1" applyBorder="1" applyAlignment="1">
      <alignment horizontal="right" vertical="center" wrapText="1"/>
    </xf>
    <xf numFmtId="166" fontId="2" fillId="0" borderId="21" xfId="1" applyNumberFormat="1" applyFont="1" applyBorder="1" applyAlignment="1">
      <alignment horizontal="right" vertical="center" wrapText="1"/>
    </xf>
    <xf numFmtId="166" fontId="2" fillId="0" borderId="22" xfId="1" applyNumberFormat="1" applyFont="1" applyBorder="1" applyAlignment="1">
      <alignment horizontal="right" vertical="center" wrapText="1"/>
    </xf>
    <xf numFmtId="49" fontId="8" fillId="0" borderId="23" xfId="0" applyNumberFormat="1" applyFont="1" applyBorder="1" applyAlignment="1">
      <alignment horizontal="left" vertical="center"/>
    </xf>
    <xf numFmtId="0" fontId="12" fillId="0" borderId="24" xfId="0" applyFont="1" applyBorder="1" applyAlignment="1">
      <alignment horizontal="left" vertical="center"/>
    </xf>
    <xf numFmtId="166" fontId="2" fillId="0" borderId="25" xfId="0" applyNumberFormat="1" applyFont="1" applyBorder="1" applyAlignment="1">
      <alignment horizontal="right" vertical="center" wrapText="1"/>
    </xf>
    <xf numFmtId="166" fontId="2" fillId="0" borderId="23" xfId="1" applyNumberFormat="1" applyFont="1" applyBorder="1" applyAlignment="1">
      <alignment horizontal="right" vertical="center" wrapText="1"/>
    </xf>
    <xf numFmtId="166" fontId="2" fillId="0" borderId="26" xfId="1" applyNumberFormat="1" applyFont="1" applyBorder="1" applyAlignment="1">
      <alignment horizontal="right" vertical="center" wrapText="1"/>
    </xf>
    <xf numFmtId="166" fontId="2" fillId="0" borderId="27" xfId="1" applyNumberFormat="1" applyFont="1" applyBorder="1" applyAlignment="1">
      <alignment horizontal="right" vertical="center" wrapText="1"/>
    </xf>
    <xf numFmtId="166" fontId="2" fillId="0" borderId="23" xfId="1" quotePrefix="1" applyNumberFormat="1" applyFont="1" applyBorder="1" applyAlignment="1">
      <alignment horizontal="right" vertical="center" wrapText="1"/>
    </xf>
    <xf numFmtId="166" fontId="2" fillId="0" borderId="26" xfId="1" quotePrefix="1" applyNumberFormat="1" applyFont="1" applyBorder="1" applyAlignment="1">
      <alignment horizontal="right" vertical="center" wrapText="1"/>
    </xf>
    <xf numFmtId="166" fontId="2" fillId="0" borderId="27" xfId="1" quotePrefix="1" applyNumberFormat="1" applyFont="1" applyBorder="1" applyAlignment="1">
      <alignment horizontal="right" vertical="center" wrapText="1"/>
    </xf>
    <xf numFmtId="49" fontId="8" fillId="0" borderId="28" xfId="0" applyNumberFormat="1" applyFont="1" applyBorder="1" applyAlignment="1">
      <alignment horizontal="left" vertical="center"/>
    </xf>
    <xf numFmtId="0" fontId="12" fillId="0" borderId="29" xfId="0" applyFont="1" applyBorder="1" applyAlignment="1">
      <alignment horizontal="left" vertical="center"/>
    </xf>
    <xf numFmtId="166" fontId="2" fillId="0" borderId="30" xfId="0" applyNumberFormat="1" applyFont="1" applyBorder="1" applyAlignment="1">
      <alignment horizontal="right" vertical="center" wrapText="1"/>
    </xf>
    <xf numFmtId="166" fontId="2" fillId="0" borderId="28" xfId="1" applyNumberFormat="1" applyFont="1" applyBorder="1" applyAlignment="1">
      <alignment horizontal="right" vertical="center" wrapText="1"/>
    </xf>
    <xf numFmtId="166" fontId="2" fillId="0" borderId="31" xfId="1" applyNumberFormat="1" applyFont="1" applyBorder="1" applyAlignment="1">
      <alignment horizontal="right" vertical="center" wrapText="1"/>
    </xf>
    <xf numFmtId="166" fontId="2" fillId="0" borderId="32" xfId="1" applyNumberFormat="1" applyFont="1" applyBorder="1" applyAlignment="1">
      <alignment horizontal="right" vertical="center" wrapText="1"/>
    </xf>
    <xf numFmtId="166" fontId="15" fillId="0" borderId="18" xfId="1" applyNumberFormat="1" applyFont="1" applyBorder="1" applyAlignment="1">
      <alignment horizontal="right" vertical="center" wrapText="1"/>
    </xf>
    <xf numFmtId="166" fontId="15" fillId="0" borderId="21" xfId="1" applyNumberFormat="1" applyFont="1" applyBorder="1" applyAlignment="1">
      <alignment horizontal="right" vertical="center" wrapText="1"/>
    </xf>
    <xf numFmtId="166" fontId="15" fillId="0" borderId="22" xfId="1" applyNumberFormat="1" applyFont="1" applyBorder="1" applyAlignment="1">
      <alignment horizontal="right" vertical="center" wrapText="1"/>
    </xf>
    <xf numFmtId="166" fontId="15" fillId="0" borderId="23" xfId="1" applyNumberFormat="1" applyFont="1" applyBorder="1" applyAlignment="1">
      <alignment horizontal="right" vertical="center" wrapText="1"/>
    </xf>
    <xf numFmtId="166" fontId="15" fillId="0" borderId="26" xfId="1" applyNumberFormat="1" applyFont="1" applyBorder="1" applyAlignment="1">
      <alignment horizontal="right" vertical="center" wrapText="1"/>
    </xf>
    <xf numFmtId="166" fontId="15" fillId="0" borderId="27" xfId="1" applyNumberFormat="1" applyFont="1" applyBorder="1" applyAlignment="1">
      <alignment horizontal="right" vertical="center" wrapText="1"/>
    </xf>
    <xf numFmtId="166" fontId="15" fillId="0" borderId="23" xfId="1" quotePrefix="1" applyNumberFormat="1" applyFont="1" applyBorder="1" applyAlignment="1">
      <alignment horizontal="right" vertical="center" wrapText="1"/>
    </xf>
    <xf numFmtId="166" fontId="15" fillId="0" borderId="26" xfId="1" quotePrefix="1" applyNumberFormat="1" applyFont="1" applyBorder="1" applyAlignment="1">
      <alignment horizontal="right" vertical="center" wrapText="1"/>
    </xf>
    <xf numFmtId="166" fontId="15" fillId="0" borderId="27" xfId="1" quotePrefix="1" applyNumberFormat="1" applyFont="1" applyBorder="1" applyAlignment="1">
      <alignment horizontal="right" vertical="center" wrapText="1"/>
    </xf>
    <xf numFmtId="166" fontId="15" fillId="0" borderId="28" xfId="1" applyNumberFormat="1" applyFont="1" applyBorder="1" applyAlignment="1">
      <alignment horizontal="right" vertical="center" wrapText="1"/>
    </xf>
    <xf numFmtId="166" fontId="15" fillId="0" borderId="31" xfId="1" applyNumberFormat="1" applyFont="1" applyBorder="1" applyAlignment="1">
      <alignment horizontal="right" vertical="center" wrapText="1"/>
    </xf>
    <xf numFmtId="166" fontId="15" fillId="0" borderId="32" xfId="1" quotePrefix="1" applyNumberFormat="1" applyFont="1" applyBorder="1" applyAlignment="1">
      <alignment horizontal="right" vertical="center" wrapText="1"/>
    </xf>
    <xf numFmtId="166" fontId="15" fillId="0" borderId="32" xfId="1" applyNumberFormat="1" applyFont="1" applyBorder="1" applyAlignment="1">
      <alignment horizontal="right" vertical="center" wrapText="1"/>
    </xf>
    <xf numFmtId="3" fontId="2" fillId="0" borderId="18" xfId="1" applyNumberFormat="1" applyFont="1" applyBorder="1" applyAlignment="1">
      <alignment horizontal="right" vertical="center" wrapText="1"/>
    </xf>
    <xf numFmtId="3" fontId="2" fillId="0" borderId="33" xfId="1" applyNumberFormat="1" applyFont="1" applyBorder="1" applyAlignment="1">
      <alignment horizontal="right" vertical="center" wrapText="1"/>
    </xf>
    <xf numFmtId="3" fontId="2" fillId="0" borderId="21" xfId="1" applyNumberFormat="1" applyFont="1" applyBorder="1" applyAlignment="1">
      <alignment horizontal="right" vertical="center" wrapText="1"/>
    </xf>
    <xf numFmtId="3" fontId="2" fillId="0" borderId="22" xfId="1" applyNumberFormat="1" applyFont="1" applyBorder="1" applyAlignment="1">
      <alignment horizontal="right" vertical="center" wrapText="1"/>
    </xf>
    <xf numFmtId="3" fontId="2" fillId="0" borderId="21" xfId="1" quotePrefix="1" applyNumberFormat="1" applyFont="1" applyBorder="1" applyAlignment="1">
      <alignment horizontal="right" vertical="center" wrapText="1"/>
    </xf>
    <xf numFmtId="3" fontId="2" fillId="0" borderId="19" xfId="1" applyNumberFormat="1" applyFont="1" applyBorder="1" applyAlignment="1">
      <alignment horizontal="right" vertical="center" wrapText="1"/>
    </xf>
    <xf numFmtId="3" fontId="2" fillId="0" borderId="23" xfId="1" applyNumberFormat="1" applyFont="1" applyBorder="1" applyAlignment="1">
      <alignment horizontal="right" vertical="center" wrapText="1"/>
    </xf>
    <xf numFmtId="3" fontId="2" fillId="0" borderId="34" xfId="1" applyNumberFormat="1" applyFont="1" applyBorder="1" applyAlignment="1">
      <alignment horizontal="right" vertical="center" wrapText="1"/>
    </xf>
    <xf numFmtId="3" fontId="2" fillId="0" borderId="26" xfId="1" applyNumberFormat="1" applyFont="1" applyBorder="1" applyAlignment="1">
      <alignment horizontal="right" vertical="center" wrapText="1"/>
    </xf>
    <xf numFmtId="3" fontId="2" fillId="0" borderId="27" xfId="1" applyNumberFormat="1" applyFont="1" applyBorder="1" applyAlignment="1">
      <alignment horizontal="right" vertical="center" wrapText="1"/>
    </xf>
    <xf numFmtId="3" fontId="2" fillId="0" borderId="24" xfId="1" applyNumberFormat="1" applyFont="1" applyBorder="1" applyAlignment="1">
      <alignment horizontal="right" vertical="center" wrapText="1"/>
    </xf>
    <xf numFmtId="3" fontId="2" fillId="0" borderId="23" xfId="1" quotePrefix="1" applyNumberFormat="1" applyFont="1" applyBorder="1" applyAlignment="1">
      <alignment horizontal="right" vertical="center" wrapText="1"/>
    </xf>
    <xf numFmtId="3" fontId="2" fillId="0" borderId="34" xfId="1" quotePrefix="1" applyNumberFormat="1" applyFont="1" applyBorder="1" applyAlignment="1">
      <alignment horizontal="right" vertical="center" wrapText="1"/>
    </xf>
    <xf numFmtId="3" fontId="2" fillId="0" borderId="26" xfId="1" quotePrefix="1" applyNumberFormat="1" applyFont="1" applyBorder="1" applyAlignment="1">
      <alignment horizontal="right" vertical="center" wrapText="1"/>
    </xf>
    <xf numFmtId="3" fontId="2" fillId="0" borderId="27" xfId="1" quotePrefix="1" applyNumberFormat="1" applyFont="1" applyBorder="1" applyAlignment="1">
      <alignment horizontal="right" vertical="center" wrapText="1"/>
    </xf>
    <xf numFmtId="3" fontId="2" fillId="0" borderId="24" xfId="1" quotePrefix="1" applyNumberFormat="1" applyFont="1" applyBorder="1" applyAlignment="1">
      <alignment horizontal="right" vertical="center" wrapText="1"/>
    </xf>
    <xf numFmtId="3" fontId="2" fillId="0" borderId="28" xfId="1" applyNumberFormat="1" applyFont="1" applyBorder="1" applyAlignment="1">
      <alignment horizontal="right" vertical="center" wrapText="1"/>
    </xf>
    <xf numFmtId="3" fontId="2" fillId="0" borderId="35" xfId="1" applyNumberFormat="1" applyFont="1" applyBorder="1" applyAlignment="1">
      <alignment horizontal="right" vertical="center" wrapText="1"/>
    </xf>
    <xf numFmtId="3" fontId="2" fillId="0" borderId="31" xfId="1" applyNumberFormat="1" applyFont="1" applyBorder="1" applyAlignment="1">
      <alignment horizontal="right" vertical="center" wrapText="1"/>
    </xf>
    <xf numFmtId="3" fontId="2" fillId="0" borderId="32" xfId="1" applyNumberFormat="1" applyFont="1" applyBorder="1" applyAlignment="1">
      <alignment horizontal="right" vertical="center" wrapText="1"/>
    </xf>
    <xf numFmtId="3" fontId="2" fillId="0" borderId="31" xfId="1" quotePrefix="1" applyNumberFormat="1" applyFont="1" applyBorder="1" applyAlignment="1">
      <alignment horizontal="right" vertical="center" wrapText="1"/>
    </xf>
    <xf numFmtId="3" fontId="2" fillId="0" borderId="29" xfId="1" applyNumberFormat="1" applyFont="1" applyBorder="1" applyAlignment="1">
      <alignment horizontal="right" vertical="center" wrapText="1"/>
    </xf>
    <xf numFmtId="49" fontId="2" fillId="0" borderId="18" xfId="0" applyNumberFormat="1" applyFont="1" applyBorder="1" applyAlignment="1">
      <alignment horizontal="left" vertical="center"/>
    </xf>
    <xf numFmtId="0" fontId="17" fillId="0" borderId="19" xfId="0" applyFont="1" applyBorder="1" applyAlignment="1">
      <alignment horizontal="left" vertical="center"/>
    </xf>
    <xf numFmtId="3" fontId="2" fillId="0" borderId="20" xfId="0" applyNumberFormat="1" applyFont="1" applyBorder="1" applyAlignment="1">
      <alignment horizontal="right" vertical="center" wrapText="1"/>
    </xf>
    <xf numFmtId="3" fontId="0" fillId="0" borderId="21" xfId="0" quotePrefix="1" applyNumberFormat="1" applyBorder="1" applyAlignment="1">
      <alignment horizontal="right" vertical="center"/>
    </xf>
    <xf numFmtId="3" fontId="0" fillId="0" borderId="22" xfId="0" quotePrefix="1" applyNumberFormat="1" applyBorder="1" applyAlignment="1">
      <alignment horizontal="right" vertical="center"/>
    </xf>
    <xf numFmtId="49" fontId="2" fillId="0" borderId="23" xfId="0" applyNumberFormat="1" applyFont="1" applyBorder="1" applyAlignment="1">
      <alignment horizontal="left" vertical="center"/>
    </xf>
    <xf numFmtId="0" fontId="17" fillId="0" borderId="24" xfId="0" applyFont="1" applyBorder="1" applyAlignment="1">
      <alignment horizontal="left" vertical="center"/>
    </xf>
    <xf numFmtId="3" fontId="2" fillId="0" borderId="25" xfId="0" applyNumberFormat="1" applyFont="1" applyBorder="1" applyAlignment="1">
      <alignment horizontal="right" vertical="center" wrapText="1"/>
    </xf>
    <xf numFmtId="3" fontId="0" fillId="0" borderId="26" xfId="0" quotePrefix="1" applyNumberFormat="1" applyBorder="1" applyAlignment="1">
      <alignment horizontal="right" vertical="center"/>
    </xf>
    <xf numFmtId="3" fontId="0" fillId="0" borderId="27" xfId="0" quotePrefix="1" applyNumberFormat="1" applyBorder="1" applyAlignment="1">
      <alignment horizontal="right" vertical="center"/>
    </xf>
    <xf numFmtId="3" fontId="0" fillId="0" borderId="26" xfId="0" applyNumberFormat="1" applyBorder="1" applyAlignment="1">
      <alignment horizontal="right" vertical="center"/>
    </xf>
    <xf numFmtId="3" fontId="0" fillId="0" borderId="27" xfId="0" applyNumberFormat="1" applyBorder="1" applyAlignment="1">
      <alignment horizontal="right" vertical="center"/>
    </xf>
    <xf numFmtId="49" fontId="2" fillId="0" borderId="28" xfId="0" applyNumberFormat="1" applyFont="1" applyBorder="1" applyAlignment="1">
      <alignment horizontal="left" vertical="center"/>
    </xf>
    <xf numFmtId="3" fontId="2" fillId="0" borderId="30" xfId="0" applyNumberFormat="1" applyFont="1" applyBorder="1" applyAlignment="1">
      <alignment horizontal="right" vertical="center" wrapText="1"/>
    </xf>
    <xf numFmtId="3" fontId="2" fillId="0" borderId="29" xfId="1" quotePrefix="1" applyNumberFormat="1" applyFont="1" applyBorder="1" applyAlignment="1">
      <alignment horizontal="right" vertical="center" wrapText="1"/>
    </xf>
    <xf numFmtId="3" fontId="0" fillId="0" borderId="31" xfId="0" quotePrefix="1" applyNumberFormat="1" applyBorder="1" applyAlignment="1">
      <alignment horizontal="right" vertical="center"/>
    </xf>
    <xf numFmtId="3" fontId="0" fillId="0" borderId="32" xfId="0" quotePrefix="1" applyNumberFormat="1" applyBorder="1" applyAlignment="1">
      <alignment horizontal="right" vertical="center"/>
    </xf>
    <xf numFmtId="3" fontId="2" fillId="0" borderId="36" xfId="1" quotePrefix="1" applyNumberFormat="1" applyFont="1" applyBorder="1" applyAlignment="1">
      <alignment horizontal="right" vertical="center" wrapText="1"/>
    </xf>
    <xf numFmtId="3" fontId="2" fillId="0" borderId="20" xfId="1" applyNumberFormat="1" applyFont="1" applyBorder="1" applyAlignment="1">
      <alignment horizontal="right" vertical="center" wrapText="1"/>
    </xf>
    <xf numFmtId="3" fontId="2" fillId="0" borderId="37" xfId="1" quotePrefix="1" applyNumberFormat="1" applyFont="1" applyBorder="1" applyAlignment="1">
      <alignment horizontal="right" vertical="center" wrapText="1"/>
    </xf>
    <xf numFmtId="3" fontId="0" fillId="0" borderId="18" xfId="0" applyNumberFormat="1" applyBorder="1" applyAlignment="1">
      <alignment horizontal="right" vertical="center"/>
    </xf>
    <xf numFmtId="3" fontId="0" fillId="0" borderId="21" xfId="0" applyNumberFormat="1" applyBorder="1" applyAlignment="1">
      <alignment horizontal="right" vertical="center"/>
    </xf>
    <xf numFmtId="3" fontId="0" fillId="0" borderId="22" xfId="0" applyNumberFormat="1" applyBorder="1" applyAlignment="1">
      <alignment horizontal="right" vertical="center"/>
    </xf>
    <xf numFmtId="3" fontId="2" fillId="0" borderId="38" xfId="1" quotePrefix="1" applyNumberFormat="1" applyFont="1" applyBorder="1" applyAlignment="1">
      <alignment horizontal="right" vertical="center" wrapText="1"/>
    </xf>
    <xf numFmtId="3" fontId="2" fillId="0" borderId="25" xfId="1" quotePrefix="1" applyNumberFormat="1" applyFont="1" applyBorder="1" applyAlignment="1">
      <alignment horizontal="right" vertical="center" wrapText="1"/>
    </xf>
    <xf numFmtId="3" fontId="2" fillId="0" borderId="39" xfId="1" quotePrefix="1" applyNumberFormat="1" applyFont="1" applyBorder="1" applyAlignment="1">
      <alignment horizontal="right" vertical="center" wrapText="1"/>
    </xf>
    <xf numFmtId="3" fontId="0" fillId="0" borderId="23" xfId="0" applyNumberFormat="1" applyBorder="1" applyAlignment="1">
      <alignment horizontal="right" vertical="center"/>
    </xf>
    <xf numFmtId="3" fontId="2" fillId="0" borderId="25" xfId="1" applyNumberFormat="1" applyFont="1" applyBorder="1" applyAlignment="1">
      <alignment horizontal="right" vertical="center" wrapText="1"/>
    </xf>
    <xf numFmtId="3" fontId="2" fillId="0" borderId="38" xfId="1" applyNumberFormat="1" applyFont="1" applyBorder="1" applyAlignment="1">
      <alignment horizontal="right" vertical="center" wrapText="1"/>
    </xf>
    <xf numFmtId="3" fontId="2" fillId="0" borderId="39" xfId="1" applyNumberFormat="1" applyFont="1" applyBorder="1" applyAlignment="1">
      <alignment horizontal="right" vertical="center" wrapText="1"/>
    </xf>
    <xf numFmtId="3" fontId="0" fillId="0" borderId="23" xfId="0" quotePrefix="1" applyNumberFormat="1" applyBorder="1" applyAlignment="1">
      <alignment horizontal="right" vertical="center"/>
    </xf>
    <xf numFmtId="3" fontId="2" fillId="0" borderId="40" xfId="1" quotePrefix="1" applyNumberFormat="1" applyFont="1" applyBorder="1" applyAlignment="1">
      <alignment horizontal="right" vertical="center" wrapText="1"/>
    </xf>
    <xf numFmtId="3" fontId="2" fillId="0" borderId="30" xfId="1" quotePrefix="1" applyNumberFormat="1" applyFont="1" applyBorder="1" applyAlignment="1">
      <alignment horizontal="right" vertical="center" wrapText="1"/>
    </xf>
    <xf numFmtId="3" fontId="2" fillId="0" borderId="40" xfId="1" applyNumberFormat="1" applyFont="1" applyBorder="1" applyAlignment="1">
      <alignment horizontal="right" vertical="center" wrapText="1"/>
    </xf>
    <xf numFmtId="3" fontId="2" fillId="0" borderId="32" xfId="1" quotePrefix="1" applyNumberFormat="1" applyFont="1" applyBorder="1" applyAlignment="1">
      <alignment horizontal="right" vertical="center" wrapText="1"/>
    </xf>
    <xf numFmtId="3" fontId="2" fillId="0" borderId="41" xfId="1" applyNumberFormat="1" applyFont="1" applyBorder="1" applyAlignment="1">
      <alignment horizontal="right" vertical="center" wrapText="1"/>
    </xf>
    <xf numFmtId="3" fontId="0" fillId="0" borderId="28" xfId="0" quotePrefix="1" applyNumberFormat="1" applyBorder="1" applyAlignment="1">
      <alignment horizontal="right" vertical="center"/>
    </xf>
    <xf numFmtId="3" fontId="0" fillId="0" borderId="31" xfId="0" applyNumberFormat="1" applyBorder="1" applyAlignment="1">
      <alignment horizontal="right" vertical="center"/>
    </xf>
    <xf numFmtId="3" fontId="0" fillId="0" borderId="32" xfId="0" applyNumberFormat="1" applyBorder="1" applyAlignment="1">
      <alignment horizontal="right" vertical="center"/>
    </xf>
    <xf numFmtId="0" fontId="17" fillId="7" borderId="3" xfId="0" applyFont="1" applyFill="1" applyBorder="1" applyAlignment="1">
      <alignment horizontal="center" vertical="center"/>
    </xf>
    <xf numFmtId="0" fontId="17" fillId="7" borderId="9"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9"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5" xfId="0" applyFont="1" applyFill="1" applyBorder="1" applyAlignment="1">
      <alignment horizontal="center" vertical="center" wrapText="1"/>
    </xf>
    <xf numFmtId="165" fontId="10" fillId="2" borderId="0" xfId="1" applyNumberFormat="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65" fontId="10" fillId="3" borderId="0" xfId="1" applyNumberFormat="1" applyFont="1" applyFill="1" applyBorder="1" applyAlignment="1">
      <alignment horizontal="center" vertical="center" wrapText="1"/>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165" fontId="10" fillId="5" borderId="0" xfId="1"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6" xfId="0" applyFont="1" applyFill="1" applyBorder="1" applyAlignment="1">
      <alignment horizontal="center" vertical="center"/>
    </xf>
    <xf numFmtId="165" fontId="10" fillId="6" borderId="0" xfId="1" applyNumberFormat="1"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165" fontId="10" fillId="4" borderId="0" xfId="1"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cellXfs>
  <cellStyles count="3">
    <cellStyle name="Milliers" xfId="1" builtinId="3"/>
    <cellStyle name="Normal" xfId="0" builtinId="0"/>
    <cellStyle name="Normal 2" xfId="2" xr:uid="{00000000-0005-0000-0000-000002000000}"/>
  </cellStyles>
  <dxfs count="3">
    <dxf>
      <numFmt numFmtId="168" formatCode="\-"/>
    </dxf>
    <dxf>
      <numFmt numFmtId="168" formatCode="\-"/>
    </dxf>
    <dxf>
      <numFmt numFmtId="168"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174045</xdr:colOff>
      <xdr:row>4</xdr:row>
      <xdr:rowOff>160814</xdr:rowOff>
    </xdr:from>
    <xdr:to>
      <xdr:col>15</xdr:col>
      <xdr:colOff>809180</xdr:colOff>
      <xdr:row>12</xdr:row>
      <xdr:rowOff>85575</xdr:rowOff>
    </xdr:to>
    <xdr:sp macro="" textlink="">
      <xdr:nvSpPr>
        <xdr:cNvPr id="2052" name="Text Box 4">
          <a:extLst>
            <a:ext uri="{FF2B5EF4-FFF2-40B4-BE49-F238E27FC236}">
              <a16:creationId xmlns:a16="http://schemas.microsoft.com/office/drawing/2014/main" id="{29C8BAEF-4D7F-8A94-53B6-5D8E9D1C574E}"/>
            </a:ext>
          </a:extLst>
        </xdr:cNvPr>
        <xdr:cNvSpPr txBox="1">
          <a:spLocks noChangeArrowheads="1"/>
        </xdr:cNvSpPr>
      </xdr:nvSpPr>
      <xdr:spPr bwMode="auto">
        <a:xfrm>
          <a:off x="10843950" y="1000919"/>
          <a:ext cx="5830092" cy="23307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Population couverte</a:t>
          </a:r>
          <a:r>
            <a:rPr lang="fr-FR" sz="1000" b="0" i="0" u="none" strike="noStrike" baseline="0">
              <a:solidFill>
                <a:srgbClr val="000000"/>
              </a:solidFill>
              <a:latin typeface="Arial"/>
              <a:cs typeface="Arial"/>
            </a:rPr>
            <a:t>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foyer allocataire au sens administratif de la Caf est composé de l’allocataire lui-même, de son conjoint éventuel, de ses enfants et autres personnes à charge prises en compte pour le calcul de certaines prestations, comme le logement.</a:t>
          </a:r>
        </a:p>
        <a:p>
          <a:pPr algn="l" rtl="0">
            <a:defRPr sz="1000"/>
          </a:pPr>
          <a:r>
            <a:rPr lang="fr-FR" sz="1000" b="0" i="0" u="none" strike="noStrike" baseline="0">
              <a:solidFill>
                <a:srgbClr val="000000"/>
              </a:solidFill>
              <a:latin typeface="Arial"/>
              <a:cs typeface="Arial"/>
            </a:rPr>
            <a:t>L’ensemble de ces personnes constitue la population des foyers allocataires et peut être désigné comme la population couverte par une ou plusieurs prestations Caf.</a:t>
          </a:r>
        </a:p>
        <a:p>
          <a:pPr algn="l" rtl="0">
            <a:lnSpc>
              <a:spcPts val="1300"/>
            </a:lnSpc>
            <a:defRPr sz="1000"/>
          </a:pPr>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236219</xdr:colOff>
      <xdr:row>7</xdr:row>
      <xdr:rowOff>189442</xdr:rowOff>
    </xdr:from>
    <xdr:to>
      <xdr:col>12</xdr:col>
      <xdr:colOff>708663</xdr:colOff>
      <xdr:row>17</xdr:row>
      <xdr:rowOff>152400</xdr:rowOff>
    </xdr:to>
    <xdr:sp macro="" textlink="">
      <xdr:nvSpPr>
        <xdr:cNvPr id="3075" name="Text Box 3">
          <a:extLst>
            <a:ext uri="{FF2B5EF4-FFF2-40B4-BE49-F238E27FC236}">
              <a16:creationId xmlns:a16="http://schemas.microsoft.com/office/drawing/2014/main" id="{341DFE88-F03F-B36B-37F2-35C2F271DF71}"/>
            </a:ext>
          </a:extLst>
        </xdr:cNvPr>
        <xdr:cNvSpPr txBox="1">
          <a:spLocks noChangeArrowheads="1"/>
        </xdr:cNvSpPr>
      </xdr:nvSpPr>
      <xdr:spPr bwMode="auto">
        <a:xfrm>
          <a:off x="10829924" y="2323042"/>
          <a:ext cx="3743325" cy="21060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defRPr sz="1000"/>
          </a:pPr>
          <a:endParaRPr lang="fr-FR" sz="1000" b="1"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terme d’allocataire désigne la personne de référence du foyer allocataire.</a:t>
          </a:r>
        </a:p>
        <a:p>
          <a:pPr algn="l" rtl="0">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Monoparents :</a:t>
          </a: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Allocataires sans conjoint, avec au moins un enfant à charge.</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281463</xdr:colOff>
      <xdr:row>4</xdr:row>
      <xdr:rowOff>161873</xdr:rowOff>
    </xdr:from>
    <xdr:to>
      <xdr:col>29</xdr:col>
      <xdr:colOff>557158</xdr:colOff>
      <xdr:row>18</xdr:row>
      <xdr:rowOff>211662</xdr:rowOff>
    </xdr:to>
    <xdr:sp macro="" textlink="">
      <xdr:nvSpPr>
        <xdr:cNvPr id="4099" name="Text Box 3">
          <a:extLst>
            <a:ext uri="{FF2B5EF4-FFF2-40B4-BE49-F238E27FC236}">
              <a16:creationId xmlns:a16="http://schemas.microsoft.com/office/drawing/2014/main" id="{7B887B1C-9FA9-FE8A-0128-3883458DD2AE}"/>
            </a:ext>
          </a:extLst>
        </xdr:cNvPr>
        <xdr:cNvSpPr txBox="1">
          <a:spLocks noChangeArrowheads="1"/>
        </xdr:cNvSpPr>
      </xdr:nvSpPr>
      <xdr:spPr bwMode="auto">
        <a:xfrm>
          <a:off x="21027760" y="1116278"/>
          <a:ext cx="4097073" cy="46304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d’allocataire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AF : Allocations familiales</a:t>
          </a: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CF : Complément familial </a:t>
          </a: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ARS : Allocations de rentrée scolaire</a:t>
          </a:r>
        </a:p>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ASF : Allocation de soutien familial</a:t>
          </a:r>
        </a:p>
        <a:p>
          <a:pPr algn="l" rtl="0">
            <a:lnSpc>
              <a:spcPts val="1100"/>
            </a:lnSpc>
            <a:defRPr sz="1000"/>
          </a:pPr>
          <a:endParaRPr lang="fr-FR" sz="1000" b="1" i="0" u="none" strike="noStrike" baseline="0">
            <a:solidFill>
              <a:srgbClr val="000000"/>
            </a:solidFill>
            <a:latin typeface="Arial"/>
            <a:cs typeface="Arial"/>
          </a:endParaRPr>
        </a:p>
        <a:p>
          <a:pPr algn="l" rtl="0">
            <a:lnSpc>
              <a:spcPts val="10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PAJE : Prestation d'Accueil du Jeune Enfant :</a:t>
          </a:r>
        </a:p>
        <a:p>
          <a:pPr algn="l" rtl="0">
            <a:lnSpc>
              <a:spcPts val="1000"/>
            </a:lnSpc>
            <a:defRPr sz="1000"/>
          </a:pPr>
          <a:r>
            <a:rPr lang="fr-FR" sz="1000" b="0" i="0" u="none" strike="noStrike" baseline="0">
              <a:solidFill>
                <a:srgbClr val="000000"/>
              </a:solidFill>
              <a:latin typeface="Arial"/>
              <a:cs typeface="Arial"/>
            </a:rPr>
            <a:t>Elle comprend : </a:t>
          </a:r>
        </a:p>
        <a:p>
          <a:pPr algn="l" rtl="0">
            <a:lnSpc>
              <a:spcPts val="1100"/>
            </a:lnSpc>
            <a:defRPr sz="1000"/>
          </a:pPr>
          <a:r>
            <a:rPr lang="fr-FR" sz="1000" b="0" i="0" u="none" strike="noStrike" baseline="0">
              <a:solidFill>
                <a:srgbClr val="000000"/>
              </a:solidFill>
              <a:latin typeface="Arial"/>
              <a:cs typeface="Arial"/>
            </a:rPr>
            <a:t>- l'</a:t>
          </a:r>
          <a:r>
            <a:rPr lang="fr-FR" sz="1000" b="1" i="0" u="none" strike="noStrike" baseline="0">
              <a:solidFill>
                <a:srgbClr val="000000"/>
              </a:solidFill>
              <a:latin typeface="Arial"/>
              <a:cs typeface="Arial"/>
            </a:rPr>
            <a:t>allocation de base</a:t>
          </a:r>
          <a:r>
            <a:rPr lang="fr-FR" sz="1000" b="0" i="0" u="none" strike="noStrike" baseline="0">
              <a:solidFill>
                <a:srgbClr val="000000"/>
              </a:solidFill>
              <a:latin typeface="Arial"/>
              <a:cs typeface="Arial"/>
            </a:rPr>
            <a:t>, </a:t>
          </a:r>
          <a:r>
            <a:rPr lang="fr-FR" sz="1000" b="1" i="0" u="none" strike="noStrike" baseline="0">
              <a:solidFill>
                <a:srgbClr val="000000"/>
              </a:solidFill>
              <a:latin typeface="Arial"/>
              <a:cs typeface="Arial"/>
            </a:rPr>
            <a:t>la prime à la naissance ou à l'adoption</a:t>
          </a:r>
          <a:r>
            <a:rPr lang="fr-FR" sz="1000" b="0" i="0" u="none" strike="noStrike" baseline="0">
              <a:solidFill>
                <a:srgbClr val="000000"/>
              </a:solidFill>
              <a:latin typeface="Arial"/>
              <a:cs typeface="Arial"/>
            </a:rPr>
            <a:t>, </a:t>
          </a:r>
        </a:p>
        <a:p>
          <a:pPr algn="l" rtl="0">
            <a:lnSpc>
              <a:spcPts val="1000"/>
            </a:lnSpc>
            <a:defRPr sz="1000"/>
          </a:pPr>
          <a:r>
            <a:rPr lang="fr-FR" sz="1000" b="1" i="0" u="none" strike="noStrike" baseline="0">
              <a:solidFill>
                <a:srgbClr val="000000"/>
              </a:solidFill>
              <a:latin typeface="Arial"/>
              <a:cs typeface="Arial"/>
            </a:rPr>
            <a:t>- </a:t>
          </a:r>
          <a:r>
            <a:rPr lang="fr-FR" sz="1000" b="0" i="0" u="none" strike="noStrike" baseline="0">
              <a:solidFill>
                <a:srgbClr val="000000"/>
              </a:solidFill>
              <a:latin typeface="Arial"/>
              <a:cs typeface="Arial"/>
            </a:rPr>
            <a:t>et/ou</a:t>
          </a:r>
          <a:r>
            <a:rPr lang="fr-FR" sz="1000" b="1" i="0" u="none" strike="noStrike" baseline="0">
              <a:solidFill>
                <a:srgbClr val="000000"/>
              </a:solidFill>
              <a:latin typeface="Arial"/>
              <a:cs typeface="Arial"/>
            </a:rPr>
            <a:t> </a:t>
          </a:r>
          <a:r>
            <a:rPr lang="fr-FR" sz="1000" b="0" i="0" u="none" strike="noStrike" baseline="0">
              <a:solidFill>
                <a:srgbClr val="000000"/>
              </a:solidFill>
              <a:latin typeface="Arial"/>
              <a:cs typeface="Arial"/>
            </a:rPr>
            <a:t>un</a:t>
          </a:r>
          <a:r>
            <a:rPr lang="fr-FR" sz="1000" b="1" i="0" u="none" strike="noStrike" baseline="0">
              <a:solidFill>
                <a:srgbClr val="000000"/>
              </a:solidFill>
              <a:latin typeface="Arial"/>
              <a:cs typeface="Arial"/>
            </a:rPr>
            <a:t> complément libre choix du mode garde</a:t>
          </a:r>
          <a:r>
            <a:rPr lang="fr-FR" sz="1000" b="0" i="0" u="none" strike="noStrike" baseline="0">
              <a:solidFill>
                <a:srgbClr val="000000"/>
              </a:solidFill>
              <a:latin typeface="Arial"/>
              <a:cs typeface="Arial"/>
            </a:rPr>
            <a:t> (l'aide diffère selon que l'enfant est gardé par une assistante maternelle agréée ou une personne à domicile ou par une structure (association, entreprise agréée, micro-crèche)), </a:t>
          </a:r>
        </a:p>
        <a:p>
          <a:pPr algn="l" rtl="0">
            <a:defRPr sz="1000"/>
          </a:pPr>
          <a:r>
            <a:rPr lang="fr-FR" sz="1000" b="0" i="0" u="none" strike="noStrike" baseline="0">
              <a:solidFill>
                <a:srgbClr val="000000"/>
              </a:solidFill>
              <a:latin typeface="Arial"/>
              <a:cs typeface="Arial"/>
            </a:rPr>
            <a:t>- et/ou un </a:t>
          </a:r>
          <a:r>
            <a:rPr lang="fr-FR" sz="1000" b="1" i="0" u="none" strike="noStrike" baseline="0">
              <a:solidFill>
                <a:srgbClr val="000000"/>
              </a:solidFill>
              <a:latin typeface="Arial"/>
              <a:cs typeface="Arial"/>
            </a:rPr>
            <a:t>complément libre choix d'activité</a:t>
          </a:r>
          <a:r>
            <a:rPr lang="fr-FR" sz="1000" b="0" i="0" u="none" strike="noStrike" baseline="0">
              <a:solidFill>
                <a:srgbClr val="000000"/>
              </a:solidFill>
              <a:latin typeface="Arial"/>
              <a:cs typeface="Arial"/>
            </a:rPr>
            <a:t> (ou </a:t>
          </a:r>
          <a:r>
            <a:rPr lang="fr-FR" sz="1000" b="1" i="0" u="none" strike="noStrike" baseline="0">
              <a:solidFill>
                <a:srgbClr val="000000"/>
              </a:solidFill>
              <a:latin typeface="Arial"/>
              <a:cs typeface="Arial"/>
            </a:rPr>
            <a:t>PreParE depuis courant 2015</a:t>
          </a:r>
          <a:r>
            <a:rPr lang="fr-FR" sz="1000" b="0" i="0" u="none" strike="noStrike" baseline="0">
              <a:solidFill>
                <a:srgbClr val="000000"/>
              </a:solidFill>
              <a:latin typeface="Arial"/>
              <a:cs typeface="Arial"/>
            </a:rPr>
            <a:t>)  lorsqu'un parent cesse partiellement ou totalement son activité professionnelle pour garder son enfant.</a:t>
          </a:r>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419573</xdr:colOff>
      <xdr:row>5</xdr:row>
      <xdr:rowOff>224893</xdr:rowOff>
    </xdr:from>
    <xdr:to>
      <xdr:col>18</xdr:col>
      <xdr:colOff>619561</xdr:colOff>
      <xdr:row>18</xdr:row>
      <xdr:rowOff>116417</xdr:rowOff>
    </xdr:to>
    <xdr:sp macro="" textlink="">
      <xdr:nvSpPr>
        <xdr:cNvPr id="6146" name="Text Box 2">
          <a:extLst>
            <a:ext uri="{FF2B5EF4-FFF2-40B4-BE49-F238E27FC236}">
              <a16:creationId xmlns:a16="http://schemas.microsoft.com/office/drawing/2014/main" id="{4C639F5F-3C39-380B-1C03-58D9AC1CAC01}"/>
            </a:ext>
          </a:extLst>
        </xdr:cNvPr>
        <xdr:cNvSpPr txBox="1">
          <a:spLocks noChangeArrowheads="1"/>
        </xdr:cNvSpPr>
      </xdr:nvSpPr>
      <xdr:spPr bwMode="auto">
        <a:xfrm>
          <a:off x="15111145" y="1304393"/>
          <a:ext cx="3187439" cy="35745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"allocataire" désigne la personne de référence du foyer allocataire.</a:t>
          </a:r>
        </a:p>
        <a:p>
          <a:pPr algn="l" rtl="0">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Les aides au logement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Recouvrent l'Allocation de logement social (</a:t>
          </a:r>
          <a:r>
            <a:rPr lang="fr-FR" sz="1000" b="1" i="0" u="none" strike="noStrike" baseline="0">
              <a:solidFill>
                <a:srgbClr val="000000"/>
              </a:solidFill>
              <a:latin typeface="Arial"/>
              <a:cs typeface="Arial"/>
            </a:rPr>
            <a:t>ALS</a:t>
          </a:r>
          <a:r>
            <a:rPr lang="fr-FR" sz="1000" b="0" i="0" u="none" strike="noStrike" baseline="0">
              <a:solidFill>
                <a:srgbClr val="000000"/>
              </a:solidFill>
              <a:latin typeface="Arial"/>
              <a:cs typeface="Arial"/>
            </a:rPr>
            <a:t>), l'Allocation de logement familiale (</a:t>
          </a:r>
          <a:r>
            <a:rPr lang="fr-FR" sz="1000" b="1" i="0" u="none" strike="noStrike" baseline="0">
              <a:solidFill>
                <a:srgbClr val="000000"/>
              </a:solidFill>
              <a:latin typeface="Arial"/>
              <a:cs typeface="Arial"/>
            </a:rPr>
            <a:t>ALF</a:t>
          </a:r>
          <a:r>
            <a:rPr lang="fr-FR" sz="1000" b="0" i="0" u="none" strike="noStrike" baseline="0">
              <a:solidFill>
                <a:srgbClr val="000000"/>
              </a:solidFill>
              <a:latin typeface="Arial"/>
              <a:cs typeface="Arial"/>
            </a:rPr>
            <a:t>), et l'aide personalisée au logement (</a:t>
          </a:r>
          <a:r>
            <a:rPr lang="fr-FR" sz="1000" b="1" i="0" u="none" strike="noStrike" baseline="0">
              <a:solidFill>
                <a:srgbClr val="000000"/>
              </a:solidFill>
              <a:latin typeface="Arial"/>
              <a:cs typeface="Arial"/>
            </a:rPr>
            <a:t>APL</a:t>
          </a:r>
          <a:r>
            <a:rPr lang="fr-FR" sz="1000" b="0" i="0" u="none" strike="noStrike" baseline="0">
              <a:solidFill>
                <a:srgbClr val="000000"/>
              </a:solidFill>
              <a:latin typeface="Arial"/>
              <a:cs typeface="Arial"/>
            </a:rPr>
            <a:t>).</a:t>
          </a: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AAH : Allocation aux Adultes Handicapés</a:t>
          </a:r>
        </a:p>
        <a:p>
          <a:pPr algn="l" rtl="0">
            <a:defRPr sz="1000"/>
          </a:pPr>
          <a:endParaRPr lang="fr-FR" sz="1000" b="1"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AEEH : Allocation d'Education de l'Enfant Handicapé</a:t>
          </a:r>
        </a:p>
        <a:p>
          <a:pPr algn="l" rtl="0">
            <a:defRPr sz="1000"/>
          </a:pPr>
          <a:endParaRPr lang="fr-FR" sz="1000" b="1"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AJPP : Allocation Journalière de Présence Parentale</a:t>
          </a:r>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433071</xdr:colOff>
      <xdr:row>21</xdr:row>
      <xdr:rowOff>43920</xdr:rowOff>
    </xdr:from>
    <xdr:to>
      <xdr:col>17</xdr:col>
      <xdr:colOff>734071</xdr:colOff>
      <xdr:row>47</xdr:row>
      <xdr:rowOff>137593</xdr:rowOff>
    </xdr:to>
    <xdr:sp macro="" textlink="">
      <xdr:nvSpPr>
        <xdr:cNvPr id="5124" name="Text Box 4">
          <a:extLst>
            <a:ext uri="{FF2B5EF4-FFF2-40B4-BE49-F238E27FC236}">
              <a16:creationId xmlns:a16="http://schemas.microsoft.com/office/drawing/2014/main" id="{A9ED9133-FA33-3FCE-06B4-F29D2342974B}"/>
            </a:ext>
          </a:extLst>
        </xdr:cNvPr>
        <xdr:cNvSpPr txBox="1">
          <a:spLocks noChangeArrowheads="1"/>
        </xdr:cNvSpPr>
      </xdr:nvSpPr>
      <xdr:spPr bwMode="auto">
        <a:xfrm>
          <a:off x="10096501" y="5800195"/>
          <a:ext cx="6275915" cy="42433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000"/>
            </a:lnSpc>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lnSpc>
              <a:spcPts val="1000"/>
            </a:lnSpc>
            <a:defRPr sz="1000"/>
          </a:pPr>
          <a:r>
            <a:rPr lang="fr-FR" sz="1000" b="1" i="0" u="none" strike="noStrike" baseline="0">
              <a:solidFill>
                <a:srgbClr val="000000"/>
              </a:solidFill>
              <a:latin typeface="Arial" panose="020B0604020202020204" pitchFamily="34" charset="0"/>
              <a:cs typeface="Arial" panose="020B0604020202020204" pitchFamily="34" charset="0"/>
            </a:rPr>
            <a:t>Allocataires dépendants des prestations Caf :</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fr-FR" sz="1000" b="0" i="0" u="none" strike="noStrike" baseline="0">
              <a:solidFill>
                <a:srgbClr val="000000"/>
              </a:solidFill>
              <a:latin typeface="Arial" panose="020B0604020202020204" pitchFamily="34" charset="0"/>
              <a:cs typeface="Arial" panose="020B0604020202020204" pitchFamily="34" charset="0"/>
            </a:rPr>
            <a:t>Allocataires pour lesquels les prestations Caf représentent plus de 50% des ressources brutes déclarées. Les montants des compléments mode de garde sont exclus. La prime naissance / adoption est prise en compte pour 1/9ème, l'ARS pour 1/12ème.</a:t>
          </a:r>
        </a:p>
        <a:p>
          <a:pPr algn="l" rtl="0">
            <a:lnSpc>
              <a:spcPts val="1100"/>
            </a:lnSpc>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nSpc>
              <a:spcPts val="1100"/>
            </a:lnSpc>
          </a:pPr>
          <a:r>
            <a:rPr lang="fr-FR" sz="1000" b="1" u="none">
              <a:effectLst/>
              <a:latin typeface="Arial" panose="020B0604020202020204" pitchFamily="34" charset="0"/>
              <a:ea typeface="+mn-ea"/>
              <a:cs typeface="Arial" panose="020B0604020202020204" pitchFamily="34" charset="0"/>
            </a:rPr>
            <a:t>Allocataires à bas revenus :</a:t>
          </a:r>
        </a:p>
        <a:p>
          <a:pPr>
            <a:lnSpc>
              <a:spcPts val="1100"/>
            </a:lnSpc>
          </a:pPr>
          <a:r>
            <a:rPr lang="fr-FR" sz="1000">
              <a:effectLst/>
              <a:latin typeface="Arial" panose="020B0604020202020204" pitchFamily="34" charset="0"/>
              <a:ea typeface="+mn-ea"/>
              <a:cs typeface="Arial" panose="020B0604020202020204" pitchFamily="34" charset="0"/>
            </a:rPr>
            <a:t> </a:t>
          </a:r>
        </a:p>
        <a:p>
          <a:pPr>
            <a:lnSpc>
              <a:spcPts val="1100"/>
            </a:lnSpc>
          </a:pPr>
          <a:r>
            <a:rPr lang="fr-FR" sz="1000">
              <a:effectLst/>
              <a:latin typeface="Arial" panose="020B0604020202020204" pitchFamily="34" charset="0"/>
              <a:ea typeface="+mn-ea"/>
              <a:cs typeface="Arial" panose="020B0604020202020204" pitchFamily="34" charset="0"/>
            </a:rPr>
            <a:t>- </a:t>
          </a:r>
          <a:r>
            <a:rPr lang="fr-FR" sz="1000" baseline="0">
              <a:effectLst/>
              <a:latin typeface="Arial" panose="020B0604020202020204" pitchFamily="34" charset="0"/>
              <a:ea typeface="+mn-ea"/>
              <a:cs typeface="Arial" panose="020B0604020202020204" pitchFamily="34" charset="0"/>
            </a:rPr>
            <a:t> </a:t>
          </a:r>
          <a:r>
            <a:rPr lang="fr-FR" sz="1000">
              <a:effectLst/>
              <a:latin typeface="Arial" panose="020B0604020202020204" pitchFamily="34" charset="0"/>
              <a:ea typeface="+mn-ea"/>
              <a:cs typeface="Arial" panose="020B0604020202020204" pitchFamily="34" charset="0"/>
            </a:rPr>
            <a:t>Un foyer allocataire est dit </a:t>
          </a:r>
          <a:r>
            <a:rPr lang="fr-FR" sz="1000" b="1">
              <a:effectLst/>
              <a:latin typeface="Arial" panose="020B0604020202020204" pitchFamily="34" charset="0"/>
              <a:ea typeface="+mn-ea"/>
              <a:cs typeface="Arial" panose="020B0604020202020204" pitchFamily="34" charset="0"/>
            </a:rPr>
            <a:t>à bas revenus</a:t>
          </a:r>
          <a:r>
            <a:rPr lang="fr-FR" sz="1000">
              <a:effectLst/>
              <a:latin typeface="Arial" panose="020B0604020202020204" pitchFamily="34" charset="0"/>
              <a:ea typeface="+mn-ea"/>
              <a:cs typeface="Arial" panose="020B0604020202020204" pitchFamily="34" charset="0"/>
            </a:rPr>
            <a:t> lorsque son </a:t>
          </a:r>
          <a:r>
            <a:rPr lang="fr-FR" sz="1000" b="1">
              <a:effectLst/>
              <a:latin typeface="Arial" panose="020B0604020202020204" pitchFamily="34" charset="0"/>
              <a:ea typeface="+mn-ea"/>
              <a:cs typeface="Arial" panose="020B0604020202020204" pitchFamily="34" charset="0"/>
            </a:rPr>
            <a:t>revenu par unité de consommation (UC) </a:t>
          </a:r>
          <a:r>
            <a:rPr lang="fr-FR" sz="1000">
              <a:effectLst/>
              <a:latin typeface="Arial" panose="020B0604020202020204" pitchFamily="34" charset="0"/>
              <a:ea typeface="+mn-ea"/>
              <a:cs typeface="Arial" panose="020B0604020202020204" pitchFamily="34" charset="0"/>
            </a:rPr>
            <a:t>, </a:t>
          </a:r>
          <a:r>
            <a:rPr lang="fr-FR" sz="1000" b="1">
              <a:effectLst/>
              <a:latin typeface="Arial" panose="020B0604020202020204" pitchFamily="34" charset="0"/>
              <a:ea typeface="+mn-ea"/>
              <a:cs typeface="Arial" panose="020B0604020202020204" pitchFamily="34" charset="0"/>
            </a:rPr>
            <a:t>est inférieur au seuil de pauvreté</a:t>
          </a:r>
          <a:r>
            <a:rPr lang="fr-FR" sz="1000">
              <a:effectLst/>
              <a:latin typeface="Arial" panose="020B0604020202020204" pitchFamily="34" charset="0"/>
              <a:ea typeface="+mn-ea"/>
              <a:cs typeface="Arial" panose="020B0604020202020204" pitchFamily="34" charset="0"/>
            </a:rPr>
            <a:t> fixé par l’Insee.</a:t>
          </a:r>
        </a:p>
        <a:p>
          <a:pPr>
            <a:lnSpc>
              <a:spcPts val="1100"/>
            </a:lnSpc>
          </a:pPr>
          <a:r>
            <a:rPr lang="fr-FR" sz="1000">
              <a:effectLst/>
              <a:latin typeface="Arial" panose="020B0604020202020204" pitchFamily="34" charset="0"/>
              <a:ea typeface="+mn-ea"/>
              <a:cs typeface="Arial" panose="020B0604020202020204" pitchFamily="34" charset="0"/>
            </a:rPr>
            <a:t>-  Ce seuil, déterminé à partir des résultats de l’enquête nationale « budget des familles », est réactualisé chaque année et correspond désormais à 60% du revenu médian par UC de la population enquêtée. Jusqu’en 2006, le seuil était fixé à 50% de ce revenu médian. Ce nouveau mode de calcul induisant une rupture de série, ainsi que le fait d’une réactualisation annuelle, interdit la comparaison d’une année sur l’autre, mais permet l’évaluation d’une forme de précarité sociale à un moment donné, et les grandes tendances de son évolution sur le long terme.</a:t>
          </a:r>
        </a:p>
        <a:p>
          <a:pPr>
            <a:lnSpc>
              <a:spcPts val="1100"/>
            </a:lnSpc>
          </a:pPr>
          <a:endParaRPr lang="fr-FR" sz="1000" u="sng">
            <a:effectLst/>
            <a:latin typeface="Arial" panose="020B0604020202020204" pitchFamily="34" charset="0"/>
            <a:ea typeface="+mn-ea"/>
            <a:cs typeface="Arial" panose="020B0604020202020204" pitchFamily="34" charset="0"/>
          </a:endParaRPr>
        </a:p>
        <a:p>
          <a:pPr>
            <a:lnSpc>
              <a:spcPct val="100000"/>
            </a:lnSpc>
          </a:pPr>
          <a:r>
            <a:rPr lang="fr-FR" sz="1000">
              <a:effectLst/>
              <a:latin typeface="Arial" panose="020B0604020202020204" pitchFamily="34" charset="0"/>
              <a:ea typeface="+mn-ea"/>
              <a:cs typeface="Arial" panose="020B0604020202020204" pitchFamily="34" charset="0"/>
            </a:rPr>
            <a:t> - Le </a:t>
          </a:r>
          <a:r>
            <a:rPr lang="fr-FR" sz="1000" b="1">
              <a:effectLst/>
              <a:latin typeface="Arial" panose="020B0604020202020204" pitchFamily="34" charset="0"/>
              <a:ea typeface="+mn-ea"/>
              <a:cs typeface="Arial" panose="020B0604020202020204" pitchFamily="34" charset="0"/>
            </a:rPr>
            <a:t>revenu par unité de consommation</a:t>
          </a:r>
          <a:r>
            <a:rPr lang="fr-FR" sz="1000">
              <a:effectLst/>
              <a:latin typeface="Arial" panose="020B0604020202020204" pitchFamily="34" charset="0"/>
              <a:ea typeface="+mn-ea"/>
              <a:cs typeface="Arial" panose="020B0604020202020204" pitchFamily="34" charset="0"/>
            </a:rPr>
            <a:t> (ou revenu par équivalent adulte), </a:t>
          </a:r>
        </a:p>
        <a:p>
          <a:pPr>
            <a:lnSpc>
              <a:spcPct val="100000"/>
            </a:lnSpc>
          </a:pPr>
          <a:r>
            <a:rPr lang="fr-FR" sz="1000">
              <a:effectLst/>
              <a:latin typeface="Arial" panose="020B0604020202020204" pitchFamily="34" charset="0"/>
              <a:ea typeface="+mn-ea"/>
              <a:cs typeface="Arial" panose="020B0604020202020204" pitchFamily="34" charset="0"/>
            </a:rPr>
            <a:t>est établi pour comparer les revenus des foyers allocataires. Il est calculé à partir du revenu net déclaré, augmenté du montant des prestations perçues, et divisé par le nombre d’UC.</a:t>
          </a:r>
        </a:p>
        <a:p>
          <a:pPr>
            <a:lnSpc>
              <a:spcPct val="100000"/>
            </a:lnSpc>
          </a:pPr>
          <a:endParaRPr lang="fr-FR" sz="1000">
            <a:effectLst/>
            <a:latin typeface="Arial" panose="020B0604020202020204" pitchFamily="34" charset="0"/>
            <a:ea typeface="+mn-ea"/>
            <a:cs typeface="Arial" panose="020B0604020202020204" pitchFamily="34" charset="0"/>
          </a:endParaRPr>
        </a:p>
        <a:p>
          <a:pPr>
            <a:lnSpc>
              <a:spcPct val="100000"/>
            </a:lnSpc>
          </a:pPr>
          <a:r>
            <a:rPr lang="fr-FR" sz="1000" b="1">
              <a:effectLst/>
              <a:latin typeface="Arial" panose="020B0604020202020204" pitchFamily="34" charset="0"/>
              <a:ea typeface="+mn-ea"/>
              <a:cs typeface="Arial" panose="020B0604020202020204" pitchFamily="34" charset="0"/>
            </a:rPr>
            <a:t>- Les allocataires de référence pour le calcul du RUC </a:t>
          </a:r>
          <a:r>
            <a:rPr lang="fr-FR" sz="1000" b="0">
              <a:effectLst/>
              <a:latin typeface="Arial" panose="020B0604020202020204" pitchFamily="34" charset="0"/>
              <a:ea typeface="+mn-ea"/>
              <a:cs typeface="Arial" panose="020B0604020202020204" pitchFamily="34" charset="0"/>
            </a:rPr>
            <a:t>sont les </a:t>
          </a:r>
          <a:r>
            <a:rPr lang="fr-FR" sz="1000">
              <a:effectLst/>
              <a:latin typeface="Arial" panose="020B0604020202020204" pitchFamily="34" charset="0"/>
              <a:ea typeface="+mn-ea"/>
              <a:cs typeface="Arial" panose="020B0604020202020204" pitchFamily="34" charset="0"/>
            </a:rPr>
            <a:t>allocataires pour lesquels un revenu par UC peut être calculé. Pour des raisons méthodologiques, certains allocataires dont les ressources sont mal connues, incomplètes ou imprécises (personnes de 65 ans ou plus pouvant être titulaires du fond solidarité vieillesse, étudiants sans enfant percevant uniquement une aide au logement, bénéficiaires d'AAH en maison d'accueil spécialisée) sont exclus de cette approche.</a:t>
          </a:r>
        </a:p>
        <a:p>
          <a:pPr>
            <a:lnSpc>
              <a:spcPts val="1400"/>
            </a:lnSpc>
          </a:pPr>
          <a:r>
            <a:rPr lang="fr-FR" sz="1100">
              <a:effectLst/>
              <a:latin typeface="+mn-lt"/>
              <a:ea typeface="+mn-ea"/>
              <a:cs typeface="+mn-cs"/>
            </a:rPr>
            <a:t> </a:t>
          </a:r>
        </a:p>
        <a:p>
          <a:pPr>
            <a:lnSpc>
              <a:spcPct val="100000"/>
            </a:lnSpc>
          </a:pPr>
          <a:r>
            <a:rPr lang="fr-FR" sz="1100">
              <a:effectLst/>
              <a:latin typeface="+mn-lt"/>
              <a:ea typeface="+mn-ea"/>
              <a:cs typeface="+mn-cs"/>
            </a:rPr>
            <a:t> </a:t>
          </a:r>
        </a:p>
        <a:p>
          <a:pPr algn="l" rtl="0">
            <a:lnSpc>
              <a:spcPts val="1100"/>
            </a:lnSpc>
            <a:defRPr sz="1000"/>
          </a:pPr>
          <a:endParaRPr lang="fr-FR"/>
        </a:p>
      </xdr:txBody>
    </xdr:sp>
    <xdr:clientData/>
  </xdr:twoCellAnchor>
  <xdr:twoCellAnchor>
    <xdr:from>
      <xdr:col>0</xdr:col>
      <xdr:colOff>807879</xdr:colOff>
      <xdr:row>21</xdr:row>
      <xdr:rowOff>55299</xdr:rowOff>
    </xdr:from>
    <xdr:to>
      <xdr:col>9</xdr:col>
      <xdr:colOff>348420</xdr:colOff>
      <xdr:row>48</xdr:row>
      <xdr:rowOff>7651</xdr:rowOff>
    </xdr:to>
    <xdr:sp macro="" textlink="">
      <xdr:nvSpPr>
        <xdr:cNvPr id="3" name="Text Box 4">
          <a:extLst>
            <a:ext uri="{FF2B5EF4-FFF2-40B4-BE49-F238E27FC236}">
              <a16:creationId xmlns:a16="http://schemas.microsoft.com/office/drawing/2014/main" id="{EC8BC67C-E54D-2B49-1354-1FA970566549}"/>
            </a:ext>
          </a:extLst>
        </xdr:cNvPr>
        <xdr:cNvSpPr txBox="1">
          <a:spLocks noChangeArrowheads="1"/>
        </xdr:cNvSpPr>
      </xdr:nvSpPr>
      <xdr:spPr bwMode="auto">
        <a:xfrm>
          <a:off x="813594" y="5811574"/>
          <a:ext cx="9198240" cy="4253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46800" rIns="90000" bIns="46800" anchor="t" upright="1"/>
        <a:lstStyle/>
        <a:p>
          <a:pPr algn="l" rtl="0">
            <a:lnSpc>
              <a:spcPts val="1100"/>
            </a:lnSpc>
            <a:defRPr sz="1000"/>
          </a:pPr>
          <a:endParaRPr lang="fr-FR" sz="1000" b="1"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Allocataire Caf :</a:t>
          </a:r>
          <a:endParaRPr lang="fr-FR" sz="1000" b="0" i="0" u="none" strike="noStrike" baseline="0">
            <a:solidFill>
              <a:srgbClr val="000000"/>
            </a:solidFill>
            <a:latin typeface="Arial"/>
            <a:cs typeface="Arial"/>
          </a:endParaRP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Le terme "allocataire" désigne la personne de référence du foyer allocataire.</a:t>
          </a:r>
        </a:p>
        <a:p>
          <a:pPr algn="l" rtl="0">
            <a:lnSpc>
              <a:spcPts val="1100"/>
            </a:lnSpc>
            <a:defRPr sz="1000"/>
          </a:pPr>
          <a:r>
            <a:rPr lang="fr-FR" sz="1000" b="0" i="0" u="none" strike="noStrike" baseline="0">
              <a:solidFill>
                <a:srgbClr val="000000"/>
              </a:solidFill>
              <a:latin typeface="Arial"/>
              <a:cs typeface="Arial"/>
            </a:rPr>
            <a:t>Ainsi, le nombre d’allocataires d’une prestation est égal au nombre de foyers allocataires qui bénéficient de cette prestation. </a:t>
          </a:r>
        </a:p>
        <a:p>
          <a:pPr algn="l" rtl="0">
            <a:lnSpc>
              <a:spcPts val="1100"/>
            </a:lnSpc>
            <a:defRPr sz="1000"/>
          </a:pPr>
          <a:endParaRPr lang="fr-FR" sz="1000" b="0" i="0" u="none" strike="noStrike" baseline="0">
            <a:solidFill>
              <a:srgbClr val="000000"/>
            </a:solidFill>
            <a:latin typeface="Arial"/>
            <a:cs typeface="Arial"/>
          </a:endParaRPr>
        </a:p>
        <a:p>
          <a:pPr algn="l" rtl="0">
            <a:lnSpc>
              <a:spcPts val="1100"/>
            </a:lnSpc>
            <a:defRPr sz="1000"/>
          </a:pPr>
          <a:r>
            <a:rPr lang="fr-FR" sz="1000" b="1" i="0" u="none" strike="noStrike" baseline="0">
              <a:solidFill>
                <a:srgbClr val="000000"/>
              </a:solidFill>
              <a:latin typeface="Arial"/>
              <a:cs typeface="Arial"/>
            </a:rPr>
            <a:t>Population couverte</a:t>
          </a:r>
          <a:r>
            <a:rPr lang="fr-FR" sz="1000" b="0" i="0" u="none" strike="noStrike" baseline="0">
              <a:solidFill>
                <a:srgbClr val="000000"/>
              </a:solidFill>
              <a:latin typeface="Arial"/>
              <a:cs typeface="Arial"/>
            </a:rPr>
            <a:t> :</a:t>
          </a:r>
        </a:p>
        <a:p>
          <a:pPr algn="l" rtl="0">
            <a:lnSpc>
              <a:spcPts val="1100"/>
            </a:lnSpc>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 foyer allocataire au sens administratif de la Caf est composé de l’allocataire lui-même, de son conjoint éventuel, de ses enfants et autres personnes à charge prises en compte pour le calcul de certaines prestations, comme le logement.</a:t>
          </a:r>
        </a:p>
        <a:p>
          <a:pPr algn="l" rtl="0">
            <a:defRPr sz="1000"/>
          </a:pPr>
          <a:r>
            <a:rPr lang="fr-FR" sz="1000" b="0" i="0" u="none" strike="noStrike" baseline="0">
              <a:solidFill>
                <a:srgbClr val="000000"/>
              </a:solidFill>
              <a:latin typeface="Arial"/>
              <a:cs typeface="Arial"/>
            </a:rPr>
            <a:t>L’ensemble de ces personnes constitue la population des foyers allocataires et peut être désigné comme la population couverte par une ou plusieurs prestations CAF.</a:t>
          </a:r>
        </a:p>
        <a:p>
          <a:pPr algn="l" rtl="0">
            <a:defRPr sz="1000"/>
          </a:pPr>
          <a:endParaRPr lang="fr-FR" sz="1000" b="0" i="0" u="none" strike="noStrike" baseline="0">
            <a:solidFill>
              <a:srgbClr val="000000"/>
            </a:solidFill>
            <a:latin typeface="Arial"/>
            <a:cs typeface="Arial"/>
          </a:endParaRPr>
        </a:p>
        <a:p>
          <a:pPr algn="l" rtl="0">
            <a:defRPr sz="1000"/>
          </a:pPr>
          <a:r>
            <a:rPr lang="fr-FR" sz="1000" b="1" i="0" u="none" strike="noStrike" baseline="0">
              <a:solidFill>
                <a:srgbClr val="000000"/>
              </a:solidFill>
              <a:latin typeface="Arial"/>
              <a:cs typeface="Arial"/>
            </a:rPr>
            <a:t>Le Revenu de Solidarité Active (rSa) :</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Son montant est déterminé en fonction de la structure familiale et de ses ressources, de façon à assurer un niveau de revenus minimum au foyer (le revenu garanti). Il est égal à la somme :</a:t>
          </a:r>
        </a:p>
        <a:p>
          <a:pPr algn="l" rtl="0">
            <a:defRPr sz="1000"/>
          </a:pPr>
          <a:r>
            <a:rPr lang="fr-FR" sz="1000" b="0" i="0" u="none" strike="noStrike" baseline="0">
              <a:solidFill>
                <a:srgbClr val="000000"/>
              </a:solidFill>
              <a:latin typeface="Arial"/>
              <a:cs typeface="Arial"/>
            </a:rPr>
            <a:t>- d’un montant forfaitaire (fonction de la composition du foyer) ;</a:t>
          </a:r>
        </a:p>
        <a:p>
          <a:pPr algn="l" rtl="0">
            <a:defRPr sz="1000"/>
          </a:pPr>
          <a:r>
            <a:rPr lang="fr-FR" sz="1000" b="0" i="0" u="none" strike="noStrike" baseline="0">
              <a:solidFill>
                <a:srgbClr val="000000"/>
              </a:solidFill>
              <a:latin typeface="Arial"/>
              <a:cs typeface="Arial"/>
            </a:rPr>
            <a:t>- de 62% des revenus d’activité ;</a:t>
          </a:r>
        </a:p>
        <a:p>
          <a:pPr algn="l" rtl="0">
            <a:defRPr sz="1000"/>
          </a:pPr>
          <a:r>
            <a:rPr lang="fr-FR" sz="1000" b="0" i="0" u="none" strike="noStrike" baseline="0">
              <a:solidFill>
                <a:srgbClr val="000000"/>
              </a:solidFill>
              <a:latin typeface="Arial"/>
              <a:cs typeface="Arial"/>
            </a:rPr>
            <a:t>à laquelle sont déduites les ressources du foyer. Il est attribué tant que les ressources du foyer sont inférieures au revenu garanti.</a:t>
          </a:r>
        </a:p>
        <a:p>
          <a:pPr algn="l" rtl="0">
            <a:defRPr sz="1000"/>
          </a:pPr>
          <a:r>
            <a:rPr lang="fr-FR" sz="1000" b="0" i="0" u="none" strike="noStrike" baseline="0">
              <a:solidFill>
                <a:srgbClr val="000000"/>
              </a:solidFill>
              <a:latin typeface="Arial"/>
              <a:cs typeface="Arial"/>
            </a:rPr>
            <a:t> </a:t>
          </a:r>
        </a:p>
        <a:p>
          <a:pPr algn="l" rtl="0">
            <a:defRPr sz="1000"/>
          </a:pPr>
          <a:endParaRPr lang="fr-FR" sz="1000" b="0" i="0" u="none" strike="noStrike" baseline="0">
            <a:solidFill>
              <a:srgbClr val="000000"/>
            </a:solidFill>
            <a:latin typeface="Arial"/>
            <a:cs typeface="Arial"/>
          </a:endParaRPr>
        </a:p>
        <a:p>
          <a:pPr rtl="0"/>
          <a:r>
            <a:rPr lang="fr-FR" sz="1050" b="1" i="0" baseline="0">
              <a:effectLst/>
              <a:latin typeface="Arial" panose="020B0604020202020204" pitchFamily="34" charset="0"/>
              <a:ea typeface="+mn-ea"/>
              <a:cs typeface="Arial" panose="020B0604020202020204" pitchFamily="34" charset="0"/>
            </a:rPr>
            <a:t>La Prime d'activiyé (PPA) :</a:t>
          </a:r>
        </a:p>
        <a:p>
          <a:pPr rtl="0"/>
          <a:endParaRPr lang="fr-FR" sz="1000">
            <a:effectLst/>
          </a:endParaRPr>
        </a:p>
        <a:p>
          <a:pPr rtl="0"/>
          <a:r>
            <a:rPr lang="fr-FR" sz="1000" b="0" i="0" baseline="0">
              <a:effectLst/>
              <a:latin typeface="Arial" panose="020B0604020202020204" pitchFamily="34" charset="0"/>
              <a:ea typeface="+mn-ea"/>
              <a:cs typeface="Arial" panose="020B0604020202020204" pitchFamily="34" charset="0"/>
            </a:rPr>
            <a:t>La Prime d'activité vise à compléter des revenus d'activité modestes. Elle est destinée aux actifs salariés ou indépendants de plus de 18 ans. Son montant est calculé en fonction de l'ensemble des ressources du foyer allocataire (y compris les prestations Caf) et diffère selon la structure familiale.</a:t>
          </a:r>
          <a:endParaRPr lang="fr-FR" sz="1000">
            <a:effectLst/>
            <a:latin typeface="Arial" panose="020B0604020202020204" pitchFamily="34" charset="0"/>
            <a:cs typeface="Arial" panose="020B0604020202020204" pitchFamily="34" charset="0"/>
          </a:endParaRPr>
        </a:p>
        <a:p>
          <a:pPr algn="l" rtl="0">
            <a:defRPr sz="1000"/>
          </a:pPr>
          <a:endParaRPr lang="fr-FR" sz="1000" b="0" i="0" u="none" strike="noStrike" baseline="0">
            <a:solidFill>
              <a:srgbClr val="000000"/>
            </a:solidFill>
            <a:latin typeface="Arial"/>
            <a:cs typeface="Aria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L20"/>
  <sheetViews>
    <sheetView showGridLines="0" zoomScale="90" zoomScaleNormal="90" workbookViewId="0">
      <selection activeCell="K17" sqref="K17"/>
    </sheetView>
  </sheetViews>
  <sheetFormatPr baseColWidth="10" defaultColWidth="11.44140625" defaultRowHeight="13.2"/>
  <cols>
    <col min="1" max="1" width="14.33203125" style="6" customWidth="1"/>
    <col min="2" max="2" width="49.109375" style="6" customWidth="1"/>
    <col min="3" max="3" width="16.33203125" style="1" customWidth="1"/>
    <col min="4" max="4" width="12.109375" style="1" customWidth="1"/>
    <col min="5" max="9" width="11.109375" style="1" customWidth="1"/>
    <col min="10" max="10" width="12.5546875" style="1" customWidth="1"/>
    <col min="11" max="11" width="21.6640625" style="1" bestFit="1" customWidth="1"/>
    <col min="12" max="13" width="14.6640625" style="1" bestFit="1" customWidth="1"/>
    <col min="14" max="18" width="13.33203125" style="1" bestFit="1" customWidth="1"/>
    <col min="19" max="19" width="13.44140625" style="1" bestFit="1" customWidth="1"/>
    <col min="20" max="20" width="13.33203125" style="1" bestFit="1" customWidth="1"/>
    <col min="21" max="21" width="12.44140625" style="1" bestFit="1" customWidth="1"/>
    <col min="22" max="22" width="13.44140625" style="1" bestFit="1" customWidth="1"/>
    <col min="23" max="23" width="14" style="1" bestFit="1" customWidth="1"/>
    <col min="24" max="25" width="13.33203125" style="1" bestFit="1" customWidth="1"/>
    <col min="26" max="27" width="13.5546875" style="1" bestFit="1" customWidth="1"/>
    <col min="28" max="16384" width="11.44140625" style="1"/>
  </cols>
  <sheetData>
    <row r="1" spans="1:12">
      <c r="A1" s="5"/>
      <c r="E1" s="10" t="s">
        <v>10</v>
      </c>
      <c r="F1" s="10"/>
      <c r="G1" s="10"/>
      <c r="H1" s="10"/>
    </row>
    <row r="2" spans="1:12" ht="27.75" customHeight="1">
      <c r="A2" s="166" t="s">
        <v>0</v>
      </c>
      <c r="B2" s="166"/>
      <c r="C2" s="166"/>
      <c r="E2" s="9" t="s">
        <v>48</v>
      </c>
      <c r="F2" s="9"/>
      <c r="G2" s="9"/>
      <c r="H2" s="9"/>
    </row>
    <row r="3" spans="1:12">
      <c r="A3" s="8" t="s">
        <v>104</v>
      </c>
      <c r="E3" s="9" t="s">
        <v>4</v>
      </c>
      <c r="F3" s="9"/>
      <c r="G3" s="9"/>
      <c r="H3" s="9"/>
    </row>
    <row r="4" spans="1:12">
      <c r="A4" s="8"/>
      <c r="E4" s="9"/>
      <c r="F4" s="9"/>
      <c r="G4" s="9"/>
      <c r="H4" s="9"/>
    </row>
    <row r="5" spans="1:12" ht="13.8" thickBot="1"/>
    <row r="6" spans="1:12" ht="25.5" customHeight="1" thickBot="1">
      <c r="D6" s="167" t="s">
        <v>8</v>
      </c>
      <c r="E6" s="168"/>
      <c r="F6" s="168"/>
      <c r="G6" s="168"/>
      <c r="H6" s="168"/>
      <c r="I6" s="168"/>
      <c r="J6" s="169"/>
    </row>
    <row r="7" spans="1:12" ht="62.25" customHeight="1" thickBot="1">
      <c r="A7" s="159" t="s">
        <v>1</v>
      </c>
      <c r="B7" s="164" t="s">
        <v>103</v>
      </c>
      <c r="C7" s="160" t="s">
        <v>32</v>
      </c>
      <c r="D7" s="13" t="s">
        <v>9</v>
      </c>
      <c r="E7" s="14" t="s">
        <v>30</v>
      </c>
      <c r="F7" s="14" t="s">
        <v>100</v>
      </c>
      <c r="G7" s="14" t="s">
        <v>101</v>
      </c>
      <c r="H7" s="14" t="s">
        <v>102</v>
      </c>
      <c r="I7" s="14" t="s">
        <v>33</v>
      </c>
      <c r="J7" s="12" t="s">
        <v>31</v>
      </c>
    </row>
    <row r="8" spans="1:12" ht="21.75" customHeight="1" thickBot="1">
      <c r="A8" s="39" t="s">
        <v>2</v>
      </c>
      <c r="B8" s="38" t="s">
        <v>3</v>
      </c>
      <c r="C8" s="40">
        <f>SUM(C9:C19)</f>
        <v>257103</v>
      </c>
      <c r="D8" s="40">
        <f t="shared" ref="D8:J8" si="0">SUM(D9:D19)</f>
        <v>720735</v>
      </c>
      <c r="E8" s="40">
        <f t="shared" si="0"/>
        <v>45976</v>
      </c>
      <c r="F8" s="40">
        <f t="shared" si="0"/>
        <v>13936</v>
      </c>
      <c r="G8" s="40">
        <f t="shared" si="0"/>
        <v>15382</v>
      </c>
      <c r="H8" s="40">
        <f t="shared" si="0"/>
        <v>16658</v>
      </c>
      <c r="I8" s="40">
        <f t="shared" si="0"/>
        <v>48826</v>
      </c>
      <c r="J8" s="40">
        <f t="shared" si="0"/>
        <v>334621</v>
      </c>
      <c r="K8" s="31"/>
      <c r="L8" s="32"/>
    </row>
    <row r="9" spans="1:12" s="46" customFormat="1" ht="16.5" customHeight="1">
      <c r="A9" s="64" t="s">
        <v>62</v>
      </c>
      <c r="B9" s="65" t="s">
        <v>63</v>
      </c>
      <c r="C9" s="66">
        <v>3415</v>
      </c>
      <c r="D9" s="67">
        <v>10223</v>
      </c>
      <c r="E9" s="68">
        <v>557</v>
      </c>
      <c r="F9" s="68">
        <v>158</v>
      </c>
      <c r="G9" s="68">
        <v>200</v>
      </c>
      <c r="H9" s="68">
        <v>199</v>
      </c>
      <c r="I9" s="68">
        <v>669</v>
      </c>
      <c r="J9" s="69">
        <v>4856</v>
      </c>
      <c r="K9" s="60"/>
      <c r="L9" s="61"/>
    </row>
    <row r="10" spans="1:12" s="46" customFormat="1" ht="16.5" customHeight="1">
      <c r="A10" s="70" t="s">
        <v>64</v>
      </c>
      <c r="B10" s="71" t="s">
        <v>65</v>
      </c>
      <c r="C10" s="72">
        <v>2944</v>
      </c>
      <c r="D10" s="73">
        <v>9459</v>
      </c>
      <c r="E10" s="74">
        <v>453</v>
      </c>
      <c r="F10" s="74">
        <v>130</v>
      </c>
      <c r="G10" s="74">
        <v>163</v>
      </c>
      <c r="H10" s="74">
        <v>160</v>
      </c>
      <c r="I10" s="74">
        <v>608</v>
      </c>
      <c r="J10" s="75">
        <v>4658</v>
      </c>
      <c r="K10" s="60"/>
      <c r="L10" s="61"/>
    </row>
    <row r="11" spans="1:12" s="46" customFormat="1" ht="16.5" customHeight="1">
      <c r="A11" s="70" t="s">
        <v>66</v>
      </c>
      <c r="B11" s="71" t="s">
        <v>67</v>
      </c>
      <c r="C11" s="72">
        <v>49653</v>
      </c>
      <c r="D11" s="76">
        <v>139765</v>
      </c>
      <c r="E11" s="77">
        <v>8460</v>
      </c>
      <c r="F11" s="77">
        <v>2548</v>
      </c>
      <c r="G11" s="77">
        <v>2817</v>
      </c>
      <c r="H11" s="77">
        <v>3095</v>
      </c>
      <c r="I11" s="77">
        <v>9188</v>
      </c>
      <c r="J11" s="78">
        <v>64302</v>
      </c>
      <c r="K11" s="60"/>
      <c r="L11" s="61"/>
    </row>
    <row r="12" spans="1:12" s="46" customFormat="1" ht="16.5" customHeight="1">
      <c r="A12" s="70" t="s">
        <v>68</v>
      </c>
      <c r="B12" s="71" t="s">
        <v>89</v>
      </c>
      <c r="C12" s="72">
        <v>44508</v>
      </c>
      <c r="D12" s="73">
        <v>122137</v>
      </c>
      <c r="E12" s="74">
        <v>7918</v>
      </c>
      <c r="F12" s="74">
        <v>2475</v>
      </c>
      <c r="G12" s="74">
        <v>2618</v>
      </c>
      <c r="H12" s="74">
        <v>2825</v>
      </c>
      <c r="I12" s="74">
        <v>8164</v>
      </c>
      <c r="J12" s="75">
        <v>56519</v>
      </c>
      <c r="K12" s="60"/>
      <c r="L12" s="61"/>
    </row>
    <row r="13" spans="1:12" s="46" customFormat="1" ht="16.5" customHeight="1">
      <c r="A13" s="70" t="s">
        <v>69</v>
      </c>
      <c r="B13" s="71" t="s">
        <v>70</v>
      </c>
      <c r="C13" s="72">
        <v>85933</v>
      </c>
      <c r="D13" s="76">
        <v>241097</v>
      </c>
      <c r="E13" s="77">
        <v>16337</v>
      </c>
      <c r="F13" s="77">
        <v>4961</v>
      </c>
      <c r="G13" s="77">
        <v>5479</v>
      </c>
      <c r="H13" s="77">
        <v>5897</v>
      </c>
      <c r="I13" s="77">
        <v>16993</v>
      </c>
      <c r="J13" s="78">
        <v>112652</v>
      </c>
      <c r="K13" s="60"/>
      <c r="L13" s="61"/>
    </row>
    <row r="14" spans="1:12" s="46" customFormat="1" ht="16.5" customHeight="1">
      <c r="A14" s="70" t="s">
        <v>90</v>
      </c>
      <c r="B14" s="71" t="s">
        <v>91</v>
      </c>
      <c r="C14" s="72">
        <v>4103</v>
      </c>
      <c r="D14" s="73">
        <v>12059</v>
      </c>
      <c r="E14" s="74">
        <v>842</v>
      </c>
      <c r="F14" s="74">
        <v>251</v>
      </c>
      <c r="G14" s="74">
        <v>290</v>
      </c>
      <c r="H14" s="74">
        <v>301</v>
      </c>
      <c r="I14" s="74">
        <v>869</v>
      </c>
      <c r="J14" s="75">
        <v>5772</v>
      </c>
      <c r="K14" s="60"/>
      <c r="L14" s="61"/>
    </row>
    <row r="15" spans="1:12" s="46" customFormat="1" ht="16.5" customHeight="1">
      <c r="A15" s="70" t="s">
        <v>92</v>
      </c>
      <c r="B15" s="71" t="s">
        <v>75</v>
      </c>
      <c r="C15" s="72">
        <v>11774</v>
      </c>
      <c r="D15" s="76">
        <v>34259</v>
      </c>
      <c r="E15" s="77">
        <v>2040</v>
      </c>
      <c r="F15" s="77">
        <v>619</v>
      </c>
      <c r="G15" s="77">
        <v>667</v>
      </c>
      <c r="H15" s="77">
        <v>754</v>
      </c>
      <c r="I15" s="77">
        <v>2328</v>
      </c>
      <c r="J15" s="78">
        <v>16106</v>
      </c>
      <c r="K15" s="60"/>
      <c r="L15" s="61"/>
    </row>
    <row r="16" spans="1:12" s="46" customFormat="1" ht="16.5" customHeight="1">
      <c r="A16" s="70" t="s">
        <v>71</v>
      </c>
      <c r="B16" s="71" t="s">
        <v>72</v>
      </c>
      <c r="C16" s="72">
        <v>3741</v>
      </c>
      <c r="D16" s="73">
        <v>10916</v>
      </c>
      <c r="E16" s="74">
        <v>640</v>
      </c>
      <c r="F16" s="74">
        <v>185</v>
      </c>
      <c r="G16" s="74">
        <v>210</v>
      </c>
      <c r="H16" s="74">
        <v>245</v>
      </c>
      <c r="I16" s="74">
        <v>704</v>
      </c>
      <c r="J16" s="75">
        <v>5088</v>
      </c>
      <c r="K16" s="60"/>
      <c r="L16" s="61"/>
    </row>
    <row r="17" spans="1:12" s="46" customFormat="1" ht="16.5" customHeight="1">
      <c r="A17" s="70" t="s">
        <v>73</v>
      </c>
      <c r="B17" s="71" t="s">
        <v>74</v>
      </c>
      <c r="C17" s="72">
        <v>43582</v>
      </c>
      <c r="D17" s="73">
        <v>117409</v>
      </c>
      <c r="E17" s="74">
        <v>7276</v>
      </c>
      <c r="F17" s="74">
        <v>2204</v>
      </c>
      <c r="G17" s="74">
        <v>2442</v>
      </c>
      <c r="H17" s="74">
        <v>2630</v>
      </c>
      <c r="I17" s="74">
        <v>7673</v>
      </c>
      <c r="J17" s="75">
        <v>53297</v>
      </c>
      <c r="K17" s="60"/>
      <c r="L17" s="61"/>
    </row>
    <row r="18" spans="1:12" s="46" customFormat="1" ht="16.5" customHeight="1">
      <c r="A18" s="70" t="s">
        <v>76</v>
      </c>
      <c r="B18" s="71" t="s">
        <v>77</v>
      </c>
      <c r="C18" s="72">
        <v>6751</v>
      </c>
      <c r="D18" s="73">
        <v>21288</v>
      </c>
      <c r="E18" s="74">
        <v>1322</v>
      </c>
      <c r="F18" s="74">
        <v>366</v>
      </c>
      <c r="G18" s="74">
        <v>452</v>
      </c>
      <c r="H18" s="74">
        <v>504</v>
      </c>
      <c r="I18" s="74">
        <v>1475</v>
      </c>
      <c r="J18" s="75">
        <v>10339</v>
      </c>
      <c r="K18" s="60"/>
      <c r="L18" s="61"/>
    </row>
    <row r="19" spans="1:12" s="46" customFormat="1" ht="16.5" customHeight="1" thickBot="1">
      <c r="A19" s="79" t="s">
        <v>78</v>
      </c>
      <c r="B19" s="80" t="s">
        <v>79</v>
      </c>
      <c r="C19" s="81">
        <v>699</v>
      </c>
      <c r="D19" s="82">
        <v>2123</v>
      </c>
      <c r="E19" s="83">
        <v>131</v>
      </c>
      <c r="F19" s="83">
        <v>39</v>
      </c>
      <c r="G19" s="83">
        <v>44</v>
      </c>
      <c r="H19" s="83">
        <v>48</v>
      </c>
      <c r="I19" s="83">
        <v>155</v>
      </c>
      <c r="J19" s="84">
        <v>1032</v>
      </c>
      <c r="K19" s="60"/>
      <c r="L19" s="61"/>
    </row>
    <row r="20" spans="1:12">
      <c r="K20" s="33"/>
    </row>
  </sheetData>
  <mergeCells count="2">
    <mergeCell ref="A2:C2"/>
    <mergeCell ref="D6:J6"/>
  </mergeCells>
  <phoneticPr fontId="13" type="noConversion"/>
  <pageMargins left="0.78740157499999996" right="0.78740157499999996" top="0.984251969" bottom="0.984251969" header="0.4921259845" footer="0.4921259845"/>
  <pageSetup paperSize="9" orientation="portrait" horizontalDpi="4294967294" verticalDpi="9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Q24"/>
  <sheetViews>
    <sheetView showGridLines="0" topLeftCell="A5" zoomScaleNormal="100" workbookViewId="0">
      <selection activeCell="A23" sqref="A23"/>
    </sheetView>
  </sheetViews>
  <sheetFormatPr baseColWidth="10" defaultColWidth="11.44140625" defaultRowHeight="13.2"/>
  <cols>
    <col min="1" max="1" width="12.44140625" style="6" customWidth="1"/>
    <col min="2" max="2" width="52" style="6" customWidth="1"/>
    <col min="3" max="3" width="15.33203125" style="6" customWidth="1"/>
    <col min="4" max="4" width="14.109375" style="1" customWidth="1"/>
    <col min="5" max="5" width="14.33203125" style="1" customWidth="1"/>
    <col min="6" max="6" width="13.33203125" style="1" bestFit="1" customWidth="1"/>
    <col min="7" max="7" width="12.5546875" style="1" bestFit="1" customWidth="1"/>
    <col min="8" max="8" width="12.109375" style="1" bestFit="1" customWidth="1"/>
    <col min="9" max="9" width="12.6640625" style="1" customWidth="1"/>
    <col min="10" max="10" width="17" style="1" bestFit="1" customWidth="1"/>
    <col min="11" max="11" width="17.33203125" style="1" bestFit="1" customWidth="1"/>
    <col min="12" max="12" width="14.6640625" style="1" bestFit="1" customWidth="1"/>
    <col min="13" max="13" width="16.88671875" style="1" bestFit="1" customWidth="1"/>
    <col min="14" max="14" width="20.109375" style="1" bestFit="1" customWidth="1"/>
    <col min="15" max="15" width="21.6640625" style="1" bestFit="1" customWidth="1"/>
    <col min="16" max="17" width="14.6640625" style="1" bestFit="1" customWidth="1"/>
    <col min="18" max="22" width="13.33203125" style="1" bestFit="1" customWidth="1"/>
    <col min="23" max="23" width="13.44140625" style="1" bestFit="1" customWidth="1"/>
    <col min="24" max="24" width="13.33203125" style="1" bestFit="1" customWidth="1"/>
    <col min="25" max="25" width="12.44140625" style="1" bestFit="1" customWidth="1"/>
    <col min="26" max="26" width="13.44140625" style="1" bestFit="1" customWidth="1"/>
    <col min="27" max="27" width="14" style="1" bestFit="1" customWidth="1"/>
    <col min="28" max="29" width="13.33203125" style="1" bestFit="1" customWidth="1"/>
    <col min="30" max="31" width="13.5546875" style="1" bestFit="1" customWidth="1"/>
    <col min="32" max="16384" width="11.44140625" style="1"/>
  </cols>
  <sheetData>
    <row r="1" spans="1:17">
      <c r="A1" s="5"/>
      <c r="E1" s="10" t="s">
        <v>10</v>
      </c>
    </row>
    <row r="2" spans="1:17" ht="27.75" customHeight="1">
      <c r="A2" s="173" t="s">
        <v>5</v>
      </c>
      <c r="B2" s="173"/>
      <c r="C2" s="173"/>
      <c r="D2" s="11"/>
      <c r="E2" s="9" t="s">
        <v>48</v>
      </c>
    </row>
    <row r="3" spans="1:17">
      <c r="A3" s="8" t="str">
        <f>'Population allocataire'!A3</f>
        <v>Source : Base communale allocataires au 31/12/2024</v>
      </c>
      <c r="E3" s="9" t="s">
        <v>4</v>
      </c>
    </row>
    <row r="4" spans="1:17">
      <c r="A4" s="8"/>
      <c r="E4" s="9"/>
    </row>
    <row r="5" spans="1:17" ht="13.8" thickBot="1">
      <c r="A5" s="1"/>
    </row>
    <row r="6" spans="1:17" ht="21" customHeight="1" thickBot="1">
      <c r="D6" s="170" t="s">
        <v>11</v>
      </c>
      <c r="E6" s="171"/>
      <c r="F6" s="172"/>
      <c r="G6" s="170" t="s">
        <v>12</v>
      </c>
      <c r="H6" s="171"/>
      <c r="I6" s="172"/>
    </row>
    <row r="7" spans="1:17" ht="60.75" customHeight="1" thickBot="1">
      <c r="A7" s="161" t="s">
        <v>1</v>
      </c>
      <c r="B7" s="164" t="s">
        <v>103</v>
      </c>
      <c r="C7" s="162" t="s">
        <v>32</v>
      </c>
      <c r="D7" s="15" t="s">
        <v>34</v>
      </c>
      <c r="E7" s="16" t="s">
        <v>51</v>
      </c>
      <c r="F7" s="17" t="s">
        <v>36</v>
      </c>
      <c r="G7" s="18" t="s">
        <v>34</v>
      </c>
      <c r="H7" s="16" t="s">
        <v>35</v>
      </c>
      <c r="I7" s="19" t="s">
        <v>36</v>
      </c>
      <c r="J7" s="3"/>
      <c r="K7" s="3"/>
      <c r="L7" s="3"/>
      <c r="M7" s="2"/>
      <c r="N7" s="2"/>
      <c r="O7" s="2"/>
      <c r="P7" s="2"/>
      <c r="Q7" s="2"/>
    </row>
    <row r="8" spans="1:17" ht="20.25" customHeight="1" thickBot="1">
      <c r="A8" s="39" t="s">
        <v>2</v>
      </c>
      <c r="B8" s="38" t="s">
        <v>3</v>
      </c>
      <c r="C8" s="40">
        <f>SUM(C9:C19)</f>
        <v>257103</v>
      </c>
      <c r="D8" s="40">
        <f t="shared" ref="D8:I8" si="0">SUM(D9:D19)</f>
        <v>91772</v>
      </c>
      <c r="E8" s="40">
        <f t="shared" si="0"/>
        <v>42324</v>
      </c>
      <c r="F8" s="40">
        <f t="shared" si="0"/>
        <v>8003</v>
      </c>
      <c r="G8" s="40">
        <f t="shared" si="0"/>
        <v>7445</v>
      </c>
      <c r="H8" s="40">
        <f t="shared" si="0"/>
        <v>115250</v>
      </c>
      <c r="I8" s="40">
        <f t="shared" si="0"/>
        <v>35809</v>
      </c>
      <c r="J8" s="3"/>
      <c r="K8" s="3"/>
      <c r="L8" s="3"/>
      <c r="M8" s="2"/>
      <c r="N8" s="2"/>
      <c r="O8" s="2"/>
      <c r="P8" s="2"/>
      <c r="Q8" s="2"/>
    </row>
    <row r="9" spans="1:17" s="46" customFormat="1" ht="16.5" customHeight="1">
      <c r="A9" s="64" t="s">
        <v>62</v>
      </c>
      <c r="B9" s="65" t="s">
        <v>63</v>
      </c>
      <c r="C9" s="66">
        <v>3415</v>
      </c>
      <c r="D9" s="85">
        <v>1027</v>
      </c>
      <c r="E9" s="86">
        <v>480</v>
      </c>
      <c r="F9" s="87">
        <v>68</v>
      </c>
      <c r="G9" s="85">
        <v>59</v>
      </c>
      <c r="H9" s="86">
        <v>1848</v>
      </c>
      <c r="I9" s="87">
        <v>463</v>
      </c>
      <c r="J9" s="59"/>
      <c r="K9" s="59"/>
      <c r="L9" s="59"/>
      <c r="M9" s="59"/>
      <c r="N9" s="59"/>
      <c r="O9" s="59"/>
      <c r="P9" s="59"/>
      <c r="Q9" s="59"/>
    </row>
    <row r="10" spans="1:17" s="46" customFormat="1" ht="16.5" customHeight="1">
      <c r="A10" s="70" t="s">
        <v>64</v>
      </c>
      <c r="B10" s="71" t="s">
        <v>65</v>
      </c>
      <c r="C10" s="72">
        <v>2944</v>
      </c>
      <c r="D10" s="88">
        <v>735</v>
      </c>
      <c r="E10" s="89">
        <v>398</v>
      </c>
      <c r="F10" s="90">
        <v>76</v>
      </c>
      <c r="G10" s="88">
        <v>40</v>
      </c>
      <c r="H10" s="89">
        <v>1769</v>
      </c>
      <c r="I10" s="90">
        <v>441</v>
      </c>
      <c r="J10" s="59"/>
      <c r="K10" s="59"/>
      <c r="L10" s="59"/>
      <c r="M10" s="59"/>
      <c r="N10" s="59"/>
      <c r="O10" s="59"/>
      <c r="P10" s="59"/>
      <c r="Q10" s="59"/>
    </row>
    <row r="11" spans="1:17" s="46" customFormat="1" ht="16.5" customHeight="1">
      <c r="A11" s="70" t="s">
        <v>66</v>
      </c>
      <c r="B11" s="71" t="s">
        <v>67</v>
      </c>
      <c r="C11" s="72">
        <v>49653</v>
      </c>
      <c r="D11" s="91">
        <v>17142</v>
      </c>
      <c r="E11" s="92">
        <v>7803</v>
      </c>
      <c r="F11" s="93">
        <v>1189</v>
      </c>
      <c r="G11" s="91">
        <v>1241</v>
      </c>
      <c r="H11" s="92">
        <v>23416</v>
      </c>
      <c r="I11" s="93">
        <v>6276</v>
      </c>
      <c r="J11" s="59"/>
      <c r="K11" s="59"/>
      <c r="L11" s="59"/>
      <c r="M11" s="59"/>
      <c r="N11" s="59"/>
      <c r="O11" s="59"/>
      <c r="P11" s="59"/>
      <c r="Q11" s="59"/>
    </row>
    <row r="12" spans="1:17" s="46" customFormat="1" ht="16.5" customHeight="1">
      <c r="A12" s="70" t="s">
        <v>68</v>
      </c>
      <c r="B12" s="71" t="s">
        <v>89</v>
      </c>
      <c r="C12" s="72">
        <v>44508</v>
      </c>
      <c r="D12" s="88">
        <v>16671</v>
      </c>
      <c r="E12" s="89">
        <v>7885</v>
      </c>
      <c r="F12" s="93">
        <v>1588</v>
      </c>
      <c r="G12" s="91">
        <v>1335</v>
      </c>
      <c r="H12" s="89">
        <v>18557</v>
      </c>
      <c r="I12" s="90">
        <v>6171</v>
      </c>
      <c r="J12" s="59"/>
      <c r="K12" s="59"/>
      <c r="L12" s="59"/>
      <c r="M12" s="59"/>
      <c r="N12" s="59"/>
      <c r="O12" s="59"/>
      <c r="P12" s="59"/>
      <c r="Q12" s="59"/>
    </row>
    <row r="13" spans="1:17" s="46" customFormat="1" ht="16.5" customHeight="1">
      <c r="A13" s="70" t="s">
        <v>69</v>
      </c>
      <c r="B13" s="71" t="s">
        <v>70</v>
      </c>
      <c r="C13" s="72">
        <v>85933</v>
      </c>
      <c r="D13" s="91">
        <v>30602</v>
      </c>
      <c r="E13" s="92">
        <v>15328</v>
      </c>
      <c r="F13" s="93">
        <v>3406</v>
      </c>
      <c r="G13" s="91">
        <v>3091</v>
      </c>
      <c r="H13" s="92">
        <v>36805</v>
      </c>
      <c r="I13" s="93">
        <v>12944</v>
      </c>
      <c r="J13" s="59"/>
      <c r="K13" s="59"/>
      <c r="L13" s="59"/>
      <c r="M13" s="59"/>
      <c r="N13" s="59"/>
      <c r="O13" s="59"/>
      <c r="P13" s="59"/>
      <c r="Q13" s="59"/>
    </row>
    <row r="14" spans="1:17" s="46" customFormat="1" ht="16.5" customHeight="1">
      <c r="A14" s="70" t="s">
        <v>90</v>
      </c>
      <c r="B14" s="71" t="s">
        <v>91</v>
      </c>
      <c r="C14" s="72">
        <v>4103</v>
      </c>
      <c r="D14" s="88">
        <v>1219</v>
      </c>
      <c r="E14" s="89">
        <v>791</v>
      </c>
      <c r="F14" s="93">
        <v>155</v>
      </c>
      <c r="G14" s="91">
        <v>115</v>
      </c>
      <c r="H14" s="89">
        <v>1975</v>
      </c>
      <c r="I14" s="90">
        <v>606</v>
      </c>
      <c r="J14" s="59"/>
      <c r="K14" s="59"/>
      <c r="L14" s="59"/>
      <c r="M14" s="59"/>
      <c r="N14" s="59"/>
      <c r="O14" s="59"/>
      <c r="P14" s="59"/>
      <c r="Q14" s="59"/>
    </row>
    <row r="15" spans="1:17" s="46" customFormat="1" ht="16.5" customHeight="1">
      <c r="A15" s="70" t="s">
        <v>92</v>
      </c>
      <c r="B15" s="71" t="s">
        <v>75</v>
      </c>
      <c r="C15" s="72">
        <v>11774</v>
      </c>
      <c r="D15" s="91">
        <v>3805</v>
      </c>
      <c r="E15" s="92">
        <v>1731</v>
      </c>
      <c r="F15" s="93">
        <v>281</v>
      </c>
      <c r="G15" s="91">
        <v>327</v>
      </c>
      <c r="H15" s="92">
        <v>5880</v>
      </c>
      <c r="I15" s="93">
        <v>1589</v>
      </c>
      <c r="J15" s="59"/>
      <c r="K15" s="59"/>
      <c r="L15" s="59"/>
      <c r="M15" s="59"/>
      <c r="N15" s="59"/>
      <c r="O15" s="59"/>
      <c r="P15" s="59"/>
      <c r="Q15" s="59"/>
    </row>
    <row r="16" spans="1:17" s="46" customFormat="1" ht="16.5" customHeight="1">
      <c r="A16" s="70" t="s">
        <v>71</v>
      </c>
      <c r="B16" s="71" t="s">
        <v>72</v>
      </c>
      <c r="C16" s="72">
        <v>3741</v>
      </c>
      <c r="D16" s="88">
        <v>1134</v>
      </c>
      <c r="E16" s="89">
        <v>553</v>
      </c>
      <c r="F16" s="90">
        <v>70</v>
      </c>
      <c r="G16" s="88">
        <v>74</v>
      </c>
      <c r="H16" s="89">
        <v>1977</v>
      </c>
      <c r="I16" s="90">
        <v>434</v>
      </c>
      <c r="J16" s="59"/>
      <c r="K16" s="59"/>
      <c r="L16" s="59"/>
      <c r="M16" s="59"/>
      <c r="N16" s="59"/>
      <c r="O16" s="59"/>
      <c r="P16" s="59"/>
      <c r="Q16" s="59"/>
    </row>
    <row r="17" spans="1:17" s="46" customFormat="1" ht="16.5" customHeight="1">
      <c r="A17" s="70" t="s">
        <v>73</v>
      </c>
      <c r="B17" s="71" t="s">
        <v>74</v>
      </c>
      <c r="C17" s="72">
        <v>43582</v>
      </c>
      <c r="D17" s="88">
        <v>17629</v>
      </c>
      <c r="E17" s="89">
        <v>6236</v>
      </c>
      <c r="F17" s="90">
        <v>1021</v>
      </c>
      <c r="G17" s="91">
        <v>1052</v>
      </c>
      <c r="H17" s="89">
        <v>18618</v>
      </c>
      <c r="I17" s="90">
        <v>5885</v>
      </c>
      <c r="J17" s="59"/>
      <c r="K17" s="59"/>
      <c r="L17" s="59"/>
      <c r="M17" s="59"/>
      <c r="N17" s="59"/>
      <c r="O17" s="59"/>
      <c r="P17" s="59"/>
      <c r="Q17" s="59"/>
    </row>
    <row r="18" spans="1:17" s="46" customFormat="1" ht="16.5" customHeight="1">
      <c r="A18" s="70" t="s">
        <v>76</v>
      </c>
      <c r="B18" s="71" t="s">
        <v>77</v>
      </c>
      <c r="C18" s="72">
        <v>6751</v>
      </c>
      <c r="D18" s="88">
        <v>1618</v>
      </c>
      <c r="E18" s="89">
        <v>991</v>
      </c>
      <c r="F18" s="90">
        <v>121</v>
      </c>
      <c r="G18" s="88">
        <v>94</v>
      </c>
      <c r="H18" s="89">
        <v>4043</v>
      </c>
      <c r="I18" s="90">
        <v>910</v>
      </c>
      <c r="J18" s="59"/>
      <c r="K18" s="59"/>
      <c r="L18" s="59"/>
      <c r="M18" s="59"/>
      <c r="N18" s="59"/>
      <c r="O18" s="59"/>
      <c r="P18" s="59"/>
      <c r="Q18" s="59"/>
    </row>
    <row r="19" spans="1:17" s="46" customFormat="1" ht="16.5" customHeight="1" thickBot="1">
      <c r="A19" s="79" t="s">
        <v>78</v>
      </c>
      <c r="B19" s="80" t="s">
        <v>79</v>
      </c>
      <c r="C19" s="81">
        <v>699</v>
      </c>
      <c r="D19" s="94">
        <v>190</v>
      </c>
      <c r="E19" s="95">
        <v>128</v>
      </c>
      <c r="F19" s="96">
        <v>28</v>
      </c>
      <c r="G19" s="94">
        <v>17</v>
      </c>
      <c r="H19" s="95">
        <v>362</v>
      </c>
      <c r="I19" s="97">
        <v>90</v>
      </c>
      <c r="J19" s="59"/>
      <c r="K19" s="59"/>
      <c r="L19" s="59"/>
      <c r="M19" s="59"/>
      <c r="N19" s="59"/>
      <c r="O19" s="59"/>
      <c r="P19" s="59"/>
      <c r="Q19" s="59"/>
    </row>
    <row r="20" spans="1:17">
      <c r="J20" s="3"/>
      <c r="K20" s="3"/>
      <c r="L20" s="3"/>
      <c r="M20" s="3"/>
      <c r="N20" s="3"/>
      <c r="O20" s="3"/>
      <c r="P20" s="3"/>
      <c r="Q20" s="3"/>
    </row>
    <row r="21" spans="1:17">
      <c r="A21" s="5" t="s">
        <v>105</v>
      </c>
    </row>
    <row r="22" spans="1:17">
      <c r="A22" s="5" t="s">
        <v>106</v>
      </c>
    </row>
    <row r="23" spans="1:17" s="50" customFormat="1">
      <c r="A23" s="49"/>
      <c r="B23" s="49"/>
      <c r="C23" s="49"/>
    </row>
    <row r="24" spans="1:17">
      <c r="B24" s="48"/>
    </row>
  </sheetData>
  <mergeCells count="3">
    <mergeCell ref="D6:F6"/>
    <mergeCell ref="G6:I6"/>
    <mergeCell ref="A2:C2"/>
  </mergeCells>
  <phoneticPr fontId="13" type="noConversion"/>
  <pageMargins left="0.78740157499999996" right="0.78740157499999996" top="0.984251969" bottom="0.984251969" header="0.4921259845" footer="0.4921259845"/>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X23"/>
  <sheetViews>
    <sheetView showGridLines="0" topLeftCell="A2" zoomScale="90" zoomScaleNormal="90" workbookViewId="0">
      <pane xSplit="3" topLeftCell="D1" activePane="topRight" state="frozen"/>
      <selection pane="topRight" activeCell="N23" sqref="N23"/>
    </sheetView>
  </sheetViews>
  <sheetFormatPr baseColWidth="10" defaultColWidth="11.44140625" defaultRowHeight="13.2"/>
  <cols>
    <col min="1" max="1" width="12.5546875" style="6" customWidth="1"/>
    <col min="2" max="2" width="48.44140625" style="6" customWidth="1"/>
    <col min="3" max="3" width="14.6640625" style="6" customWidth="1"/>
    <col min="4" max="4" width="11" style="1" customWidth="1"/>
    <col min="5" max="7" width="9.88671875" style="1" customWidth="1"/>
    <col min="8" max="17" width="11" style="1" customWidth="1"/>
    <col min="18" max="24" width="12.109375" style="1" customWidth="1"/>
    <col min="25" max="16384" width="11.44140625" style="1"/>
  </cols>
  <sheetData>
    <row r="1" spans="1:24">
      <c r="A1" s="5"/>
      <c r="F1" s="10" t="s">
        <v>10</v>
      </c>
    </row>
    <row r="2" spans="1:24" ht="30" customHeight="1">
      <c r="A2" s="177" t="s">
        <v>37</v>
      </c>
      <c r="B2" s="177"/>
      <c r="C2" s="177"/>
      <c r="D2" s="11"/>
      <c r="E2" s="11"/>
      <c r="F2" s="47" t="s">
        <v>48</v>
      </c>
    </row>
    <row r="3" spans="1:24">
      <c r="A3" s="8" t="str">
        <f>'Population allocataire'!A3</f>
        <v>Source : Base communale allocataires au 31/12/2024</v>
      </c>
      <c r="F3" s="9" t="s">
        <v>4</v>
      </c>
    </row>
    <row r="4" spans="1:24">
      <c r="A4" s="8"/>
      <c r="F4" s="9"/>
    </row>
    <row r="5" spans="1:24" ht="13.8" thickBot="1">
      <c r="A5" s="1"/>
      <c r="M5" s="30"/>
      <c r="N5" s="30"/>
      <c r="O5" s="30"/>
      <c r="P5" s="30"/>
      <c r="Q5" s="30"/>
    </row>
    <row r="6" spans="1:24" ht="23.25" customHeight="1" thickBot="1">
      <c r="H6" s="178" t="s">
        <v>18</v>
      </c>
      <c r="I6" s="179"/>
      <c r="J6" s="179"/>
      <c r="K6" s="179"/>
      <c r="L6" s="179"/>
      <c r="M6" s="179"/>
      <c r="N6" s="179"/>
      <c r="O6" s="179"/>
      <c r="P6" s="179"/>
      <c r="Q6" s="180"/>
      <c r="R6" s="174" t="s">
        <v>19</v>
      </c>
      <c r="S6" s="175"/>
      <c r="T6" s="175"/>
      <c r="U6" s="175"/>
      <c r="V6" s="175"/>
      <c r="W6" s="175"/>
      <c r="X6" s="176"/>
    </row>
    <row r="7" spans="1:24" ht="88.5" customHeight="1" thickBot="1">
      <c r="A7" s="163" t="s">
        <v>1</v>
      </c>
      <c r="B7" s="164" t="s">
        <v>103</v>
      </c>
      <c r="C7" s="162" t="s">
        <v>32</v>
      </c>
      <c r="D7" s="26" t="s">
        <v>6</v>
      </c>
      <c r="E7" s="26" t="s">
        <v>44</v>
      </c>
      <c r="F7" s="23" t="s">
        <v>13</v>
      </c>
      <c r="G7" s="24" t="s">
        <v>14</v>
      </c>
      <c r="H7" s="25" t="s">
        <v>39</v>
      </c>
      <c r="I7" s="22" t="s">
        <v>15</v>
      </c>
      <c r="J7" s="23" t="s">
        <v>16</v>
      </c>
      <c r="K7" s="22" t="s">
        <v>80</v>
      </c>
      <c r="L7" s="22" t="s">
        <v>17</v>
      </c>
      <c r="M7" s="22" t="s">
        <v>45</v>
      </c>
      <c r="N7" s="22" t="s">
        <v>49</v>
      </c>
      <c r="O7" s="45" t="s">
        <v>50</v>
      </c>
      <c r="P7" s="45" t="s">
        <v>61</v>
      </c>
      <c r="Q7" s="45" t="s">
        <v>60</v>
      </c>
      <c r="R7" s="21" t="s">
        <v>81</v>
      </c>
      <c r="S7" s="22" t="s">
        <v>20</v>
      </c>
      <c r="T7" s="22" t="s">
        <v>46</v>
      </c>
      <c r="U7" s="22" t="s">
        <v>82</v>
      </c>
      <c r="V7" s="22" t="s">
        <v>83</v>
      </c>
      <c r="W7" s="22" t="s">
        <v>84</v>
      </c>
      <c r="X7" s="24" t="s">
        <v>85</v>
      </c>
    </row>
    <row r="8" spans="1:24" s="28" customFormat="1" ht="19.5" customHeight="1" thickBot="1">
      <c r="A8" s="39" t="s">
        <v>2</v>
      </c>
      <c r="B8" s="38" t="s">
        <v>3</v>
      </c>
      <c r="C8" s="40">
        <f>SUM(C9:C19)</f>
        <v>257103</v>
      </c>
      <c r="D8" s="40">
        <v>121794</v>
      </c>
      <c r="E8" s="40">
        <v>19487</v>
      </c>
      <c r="F8" s="40">
        <v>52853</v>
      </c>
      <c r="G8" s="40">
        <v>16326</v>
      </c>
      <c r="H8" s="40">
        <v>39016</v>
      </c>
      <c r="I8" s="40">
        <v>28385</v>
      </c>
      <c r="J8" s="40">
        <v>826</v>
      </c>
      <c r="K8" s="40">
        <v>9774</v>
      </c>
      <c r="L8" s="40">
        <v>2217</v>
      </c>
      <c r="M8" s="40">
        <v>3870</v>
      </c>
      <c r="N8" s="40">
        <v>7</v>
      </c>
      <c r="O8" s="111" t="s">
        <v>107</v>
      </c>
      <c r="P8" s="40">
        <v>2443</v>
      </c>
      <c r="Q8" s="40">
        <v>1572</v>
      </c>
      <c r="R8" s="40">
        <v>9575</v>
      </c>
      <c r="S8" s="40">
        <v>1380</v>
      </c>
      <c r="T8" s="40">
        <v>3614</v>
      </c>
      <c r="U8" s="40">
        <v>9</v>
      </c>
      <c r="V8" s="111" t="s">
        <v>107</v>
      </c>
      <c r="W8" s="40">
        <v>2935</v>
      </c>
      <c r="X8" s="40">
        <v>1747</v>
      </c>
    </row>
    <row r="9" spans="1:24" s="46" customFormat="1" ht="16.5" customHeight="1">
      <c r="A9" s="64" t="s">
        <v>62</v>
      </c>
      <c r="B9" s="65" t="s">
        <v>63</v>
      </c>
      <c r="C9" s="66">
        <v>3415</v>
      </c>
      <c r="D9" s="98">
        <v>1922</v>
      </c>
      <c r="E9" s="99">
        <v>136</v>
      </c>
      <c r="F9" s="100">
        <v>495</v>
      </c>
      <c r="G9" s="101">
        <v>167</v>
      </c>
      <c r="H9" s="99">
        <v>455</v>
      </c>
      <c r="I9" s="100">
        <v>271</v>
      </c>
      <c r="J9" s="102">
        <v>11</v>
      </c>
      <c r="K9" s="100">
        <v>164</v>
      </c>
      <c r="L9" s="100">
        <v>22</v>
      </c>
      <c r="M9" s="102">
        <v>41</v>
      </c>
      <c r="N9" s="100">
        <v>0</v>
      </c>
      <c r="O9" s="103">
        <v>0</v>
      </c>
      <c r="P9" s="103">
        <v>28</v>
      </c>
      <c r="Q9" s="101">
        <v>31</v>
      </c>
      <c r="R9" s="98">
        <v>157</v>
      </c>
      <c r="S9" s="102">
        <v>11</v>
      </c>
      <c r="T9" s="102">
        <v>37</v>
      </c>
      <c r="U9" s="100">
        <v>0</v>
      </c>
      <c r="V9" s="100">
        <v>0</v>
      </c>
      <c r="W9" s="100">
        <v>37</v>
      </c>
      <c r="X9" s="101">
        <v>33</v>
      </c>
    </row>
    <row r="10" spans="1:24" s="46" customFormat="1" ht="16.5" customHeight="1">
      <c r="A10" s="70" t="s">
        <v>64</v>
      </c>
      <c r="B10" s="71" t="s">
        <v>65</v>
      </c>
      <c r="C10" s="72">
        <v>2944</v>
      </c>
      <c r="D10" s="104">
        <v>1885</v>
      </c>
      <c r="E10" s="105">
        <v>126</v>
      </c>
      <c r="F10" s="106">
        <v>378</v>
      </c>
      <c r="G10" s="107">
        <v>110</v>
      </c>
      <c r="H10" s="105">
        <v>363</v>
      </c>
      <c r="I10" s="106">
        <v>176</v>
      </c>
      <c r="J10" s="111" t="s">
        <v>107</v>
      </c>
      <c r="K10" s="106">
        <v>97</v>
      </c>
      <c r="L10" s="106">
        <v>35</v>
      </c>
      <c r="M10" s="106">
        <v>102</v>
      </c>
      <c r="N10" s="106">
        <v>0</v>
      </c>
      <c r="O10" s="108">
        <v>0</v>
      </c>
      <c r="P10" s="108">
        <v>17</v>
      </c>
      <c r="Q10" s="107">
        <v>22</v>
      </c>
      <c r="R10" s="104">
        <v>98</v>
      </c>
      <c r="S10" s="106">
        <v>17</v>
      </c>
      <c r="T10" s="106">
        <v>105</v>
      </c>
      <c r="U10" s="106">
        <v>0</v>
      </c>
      <c r="V10" s="106">
        <v>0</v>
      </c>
      <c r="W10" s="106">
        <v>20</v>
      </c>
      <c r="X10" s="107">
        <v>23</v>
      </c>
    </row>
    <row r="11" spans="1:24" s="46" customFormat="1" ht="16.5" customHeight="1">
      <c r="A11" s="70" t="s">
        <v>66</v>
      </c>
      <c r="B11" s="71" t="s">
        <v>67</v>
      </c>
      <c r="C11" s="72">
        <v>49653</v>
      </c>
      <c r="D11" s="109">
        <v>24465</v>
      </c>
      <c r="E11" s="110">
        <v>2549</v>
      </c>
      <c r="F11" s="111">
        <v>8259</v>
      </c>
      <c r="G11" s="112">
        <v>2716</v>
      </c>
      <c r="H11" s="110">
        <v>7174</v>
      </c>
      <c r="I11" s="111">
        <v>4227</v>
      </c>
      <c r="J11" s="111">
        <v>133</v>
      </c>
      <c r="K11" s="111">
        <v>1695</v>
      </c>
      <c r="L11" s="111">
        <v>856</v>
      </c>
      <c r="M11" s="111">
        <v>1029</v>
      </c>
      <c r="N11" s="111">
        <v>0</v>
      </c>
      <c r="O11" s="111">
        <v>0</v>
      </c>
      <c r="P11" s="113">
        <v>379</v>
      </c>
      <c r="Q11" s="112">
        <v>231</v>
      </c>
      <c r="R11" s="109">
        <v>1663</v>
      </c>
      <c r="S11" s="111">
        <v>499</v>
      </c>
      <c r="T11" s="111">
        <v>912</v>
      </c>
      <c r="U11" s="111">
        <v>0</v>
      </c>
      <c r="V11" s="111">
        <v>0</v>
      </c>
      <c r="W11" s="111">
        <v>436</v>
      </c>
      <c r="X11" s="112">
        <v>258</v>
      </c>
    </row>
    <row r="12" spans="1:24" s="46" customFormat="1" ht="16.5" customHeight="1">
      <c r="A12" s="70" t="s">
        <v>68</v>
      </c>
      <c r="B12" s="71" t="s">
        <v>89</v>
      </c>
      <c r="C12" s="72">
        <v>44508</v>
      </c>
      <c r="D12" s="104">
        <v>20090</v>
      </c>
      <c r="E12" s="105">
        <v>3946</v>
      </c>
      <c r="F12" s="106">
        <v>10229</v>
      </c>
      <c r="G12" s="112">
        <v>3259</v>
      </c>
      <c r="H12" s="105">
        <v>6634</v>
      </c>
      <c r="I12" s="111">
        <v>5428</v>
      </c>
      <c r="J12" s="106">
        <v>147</v>
      </c>
      <c r="K12" s="111">
        <v>1626</v>
      </c>
      <c r="L12" s="111">
        <v>117</v>
      </c>
      <c r="M12" s="111">
        <v>399</v>
      </c>
      <c r="N12" s="111" t="s">
        <v>107</v>
      </c>
      <c r="O12" s="111" t="s">
        <v>107</v>
      </c>
      <c r="P12" s="108">
        <v>445</v>
      </c>
      <c r="Q12" s="107">
        <v>263</v>
      </c>
      <c r="R12" s="109">
        <v>1597</v>
      </c>
      <c r="S12" s="106">
        <v>67</v>
      </c>
      <c r="T12" s="106">
        <v>385</v>
      </c>
      <c r="U12" s="111" t="s">
        <v>107</v>
      </c>
      <c r="V12" s="111" t="s">
        <v>107</v>
      </c>
      <c r="W12" s="106">
        <v>558</v>
      </c>
      <c r="X12" s="107">
        <v>292</v>
      </c>
    </row>
    <row r="13" spans="1:24" s="46" customFormat="1" ht="16.5" customHeight="1">
      <c r="A13" s="70" t="s">
        <v>69</v>
      </c>
      <c r="B13" s="71" t="s">
        <v>70</v>
      </c>
      <c r="C13" s="72">
        <v>85933</v>
      </c>
      <c r="D13" s="109">
        <v>39104</v>
      </c>
      <c r="E13" s="110">
        <v>8966</v>
      </c>
      <c r="F13" s="111">
        <v>22151</v>
      </c>
      <c r="G13" s="112">
        <v>6350</v>
      </c>
      <c r="H13" s="110">
        <v>14107</v>
      </c>
      <c r="I13" s="111">
        <v>11586</v>
      </c>
      <c r="J13" s="111">
        <v>348</v>
      </c>
      <c r="K13" s="111">
        <v>3014</v>
      </c>
      <c r="L13" s="111">
        <v>362</v>
      </c>
      <c r="M13" s="111">
        <v>1234</v>
      </c>
      <c r="N13" s="111" t="s">
        <v>107</v>
      </c>
      <c r="O13" s="113">
        <v>0</v>
      </c>
      <c r="P13" s="113">
        <v>915</v>
      </c>
      <c r="Q13" s="112">
        <v>503</v>
      </c>
      <c r="R13" s="109">
        <v>2961</v>
      </c>
      <c r="S13" s="111">
        <v>228</v>
      </c>
      <c r="T13" s="111">
        <v>1227</v>
      </c>
      <c r="U13" s="111" t="s">
        <v>107</v>
      </c>
      <c r="V13" s="111">
        <v>0</v>
      </c>
      <c r="W13" s="111">
        <v>1068</v>
      </c>
      <c r="X13" s="112">
        <v>553</v>
      </c>
    </row>
    <row r="14" spans="1:24" s="46" customFormat="1" ht="16.5" customHeight="1">
      <c r="A14" s="70" t="s">
        <v>90</v>
      </c>
      <c r="B14" s="71" t="s">
        <v>91</v>
      </c>
      <c r="C14" s="72">
        <v>4103</v>
      </c>
      <c r="D14" s="104">
        <v>2088</v>
      </c>
      <c r="E14" s="105">
        <v>404</v>
      </c>
      <c r="F14" s="106">
        <v>1089</v>
      </c>
      <c r="G14" s="112">
        <v>301</v>
      </c>
      <c r="H14" s="105">
        <v>772</v>
      </c>
      <c r="I14" s="106">
        <v>642</v>
      </c>
      <c r="J14" s="106">
        <v>19</v>
      </c>
      <c r="K14" s="106">
        <v>234</v>
      </c>
      <c r="L14" s="111">
        <v>16</v>
      </c>
      <c r="M14" s="111">
        <v>99</v>
      </c>
      <c r="N14" s="111">
        <v>0</v>
      </c>
      <c r="O14" s="113">
        <v>0</v>
      </c>
      <c r="P14" s="108">
        <v>61</v>
      </c>
      <c r="Q14" s="107">
        <v>39</v>
      </c>
      <c r="R14" s="104">
        <v>222</v>
      </c>
      <c r="S14" s="111">
        <v>6</v>
      </c>
      <c r="T14" s="106">
        <v>110</v>
      </c>
      <c r="U14" s="111">
        <v>0</v>
      </c>
      <c r="V14" s="111">
        <v>0</v>
      </c>
      <c r="W14" s="106">
        <v>76</v>
      </c>
      <c r="X14" s="107">
        <v>40</v>
      </c>
    </row>
    <row r="15" spans="1:24" s="46" customFormat="1" ht="16.5" customHeight="1">
      <c r="A15" s="70" t="s">
        <v>92</v>
      </c>
      <c r="B15" s="71" t="s">
        <v>75</v>
      </c>
      <c r="C15" s="72">
        <v>11774</v>
      </c>
      <c r="D15" s="109">
        <v>6092</v>
      </c>
      <c r="E15" s="110">
        <v>694</v>
      </c>
      <c r="F15" s="111">
        <v>1990</v>
      </c>
      <c r="G15" s="112">
        <v>580</v>
      </c>
      <c r="H15" s="110">
        <v>1761</v>
      </c>
      <c r="I15" s="111">
        <v>1140</v>
      </c>
      <c r="J15" s="111">
        <v>24</v>
      </c>
      <c r="K15" s="111">
        <v>746</v>
      </c>
      <c r="L15" s="111">
        <v>54</v>
      </c>
      <c r="M15" s="111">
        <v>179</v>
      </c>
      <c r="N15" s="111">
        <v>0</v>
      </c>
      <c r="O15" s="113">
        <v>0</v>
      </c>
      <c r="P15" s="113">
        <v>90</v>
      </c>
      <c r="Q15" s="112">
        <v>105</v>
      </c>
      <c r="R15" s="109">
        <v>727</v>
      </c>
      <c r="S15" s="111">
        <v>33</v>
      </c>
      <c r="T15" s="111">
        <v>159</v>
      </c>
      <c r="U15" s="111">
        <v>0</v>
      </c>
      <c r="V15" s="111">
        <v>0</v>
      </c>
      <c r="W15" s="111">
        <v>117</v>
      </c>
      <c r="X15" s="112">
        <v>118</v>
      </c>
    </row>
    <row r="16" spans="1:24" s="46" customFormat="1" ht="16.5" customHeight="1">
      <c r="A16" s="70" t="s">
        <v>71</v>
      </c>
      <c r="B16" s="71" t="s">
        <v>72</v>
      </c>
      <c r="C16" s="72">
        <v>3741</v>
      </c>
      <c r="D16" s="104">
        <v>2031</v>
      </c>
      <c r="E16" s="105">
        <v>223</v>
      </c>
      <c r="F16" s="106">
        <v>637</v>
      </c>
      <c r="G16" s="107">
        <v>147</v>
      </c>
      <c r="H16" s="105">
        <v>598</v>
      </c>
      <c r="I16" s="106">
        <v>358</v>
      </c>
      <c r="J16" s="111">
        <v>10</v>
      </c>
      <c r="K16" s="106">
        <v>337</v>
      </c>
      <c r="L16" s="106">
        <v>18</v>
      </c>
      <c r="M16" s="106">
        <v>62</v>
      </c>
      <c r="N16" s="111">
        <v>0</v>
      </c>
      <c r="O16" s="108">
        <v>0</v>
      </c>
      <c r="P16" s="108">
        <v>28</v>
      </c>
      <c r="Q16" s="107">
        <v>44</v>
      </c>
      <c r="R16" s="104">
        <v>323</v>
      </c>
      <c r="S16" s="106">
        <v>9</v>
      </c>
      <c r="T16" s="111">
        <v>63</v>
      </c>
      <c r="U16" s="111">
        <v>0</v>
      </c>
      <c r="V16" s="106">
        <v>0</v>
      </c>
      <c r="W16" s="106">
        <v>33</v>
      </c>
      <c r="X16" s="107">
        <v>51</v>
      </c>
    </row>
    <row r="17" spans="1:24" s="46" customFormat="1" ht="16.5" customHeight="1">
      <c r="A17" s="70" t="s">
        <v>73</v>
      </c>
      <c r="B17" s="71" t="s">
        <v>74</v>
      </c>
      <c r="C17" s="72">
        <v>43582</v>
      </c>
      <c r="D17" s="104">
        <v>19546</v>
      </c>
      <c r="E17" s="105">
        <v>2090</v>
      </c>
      <c r="F17" s="106">
        <v>6533</v>
      </c>
      <c r="G17" s="107">
        <v>2339</v>
      </c>
      <c r="H17" s="105">
        <v>5942</v>
      </c>
      <c r="I17" s="106">
        <v>3889</v>
      </c>
      <c r="J17" s="106">
        <v>118</v>
      </c>
      <c r="K17" s="106">
        <v>1279</v>
      </c>
      <c r="L17" s="111">
        <v>704</v>
      </c>
      <c r="M17" s="111">
        <v>565</v>
      </c>
      <c r="N17" s="111" t="s">
        <v>107</v>
      </c>
      <c r="O17" s="108">
        <v>0</v>
      </c>
      <c r="P17" s="113">
        <v>418</v>
      </c>
      <c r="Q17" s="107">
        <v>229</v>
      </c>
      <c r="R17" s="104">
        <v>1242</v>
      </c>
      <c r="S17" s="106">
        <v>488</v>
      </c>
      <c r="T17" s="111">
        <v>461</v>
      </c>
      <c r="U17" s="111" t="s">
        <v>107</v>
      </c>
      <c r="V17" s="106">
        <v>0</v>
      </c>
      <c r="W17" s="111">
        <v>518</v>
      </c>
      <c r="X17" s="107">
        <v>261</v>
      </c>
    </row>
    <row r="18" spans="1:24" s="46" customFormat="1" ht="16.5" customHeight="1">
      <c r="A18" s="70" t="s">
        <v>76</v>
      </c>
      <c r="B18" s="71" t="s">
        <v>77</v>
      </c>
      <c r="C18" s="72">
        <v>6751</v>
      </c>
      <c r="D18" s="104">
        <v>4168</v>
      </c>
      <c r="E18" s="105">
        <v>297</v>
      </c>
      <c r="F18" s="106">
        <v>960</v>
      </c>
      <c r="G18" s="107">
        <v>305</v>
      </c>
      <c r="H18" s="105">
        <v>1091</v>
      </c>
      <c r="I18" s="106">
        <v>598</v>
      </c>
      <c r="J18" s="106">
        <v>12</v>
      </c>
      <c r="K18" s="106">
        <v>516</v>
      </c>
      <c r="L18" s="111">
        <v>31</v>
      </c>
      <c r="M18" s="111">
        <v>153</v>
      </c>
      <c r="N18" s="106">
        <v>0</v>
      </c>
      <c r="O18" s="108">
        <v>0</v>
      </c>
      <c r="P18" s="108">
        <v>55</v>
      </c>
      <c r="Q18" s="107">
        <v>95</v>
      </c>
      <c r="R18" s="104">
        <v>519</v>
      </c>
      <c r="S18" s="111">
        <v>21</v>
      </c>
      <c r="T18" s="111">
        <v>147</v>
      </c>
      <c r="U18" s="106">
        <v>0</v>
      </c>
      <c r="V18" s="106">
        <v>0</v>
      </c>
      <c r="W18" s="106">
        <v>65</v>
      </c>
      <c r="X18" s="107">
        <v>106</v>
      </c>
    </row>
    <row r="19" spans="1:24" s="46" customFormat="1" ht="16.5" customHeight="1" thickBot="1">
      <c r="A19" s="79" t="s">
        <v>78</v>
      </c>
      <c r="B19" s="80" t="s">
        <v>79</v>
      </c>
      <c r="C19" s="81">
        <v>699</v>
      </c>
      <c r="D19" s="114">
        <v>403</v>
      </c>
      <c r="E19" s="115">
        <v>56</v>
      </c>
      <c r="F19" s="116">
        <v>132</v>
      </c>
      <c r="G19" s="117">
        <v>52</v>
      </c>
      <c r="H19" s="115">
        <v>119</v>
      </c>
      <c r="I19" s="116">
        <v>70</v>
      </c>
      <c r="J19" s="118">
        <v>0</v>
      </c>
      <c r="K19" s="116">
        <v>66</v>
      </c>
      <c r="L19" s="118" t="s">
        <v>107</v>
      </c>
      <c r="M19" s="118">
        <v>7</v>
      </c>
      <c r="N19" s="116">
        <v>0</v>
      </c>
      <c r="O19" s="119">
        <v>0</v>
      </c>
      <c r="P19" s="119">
        <v>7</v>
      </c>
      <c r="Q19" s="117">
        <v>10</v>
      </c>
      <c r="R19" s="114">
        <v>66</v>
      </c>
      <c r="S19" s="118" t="s">
        <v>107</v>
      </c>
      <c r="T19" s="118">
        <v>8</v>
      </c>
      <c r="U19" s="116">
        <v>0</v>
      </c>
      <c r="V19" s="116">
        <v>0</v>
      </c>
      <c r="W19" s="116">
        <v>7</v>
      </c>
      <c r="X19" s="117">
        <v>12</v>
      </c>
    </row>
    <row r="21" spans="1:24">
      <c r="A21" s="5" t="s">
        <v>105</v>
      </c>
    </row>
    <row r="22" spans="1:24">
      <c r="A22" s="5" t="s">
        <v>106</v>
      </c>
    </row>
    <row r="23" spans="1:24" s="50" customFormat="1">
      <c r="A23" s="49"/>
      <c r="B23" s="49"/>
      <c r="C23" s="49"/>
    </row>
  </sheetData>
  <mergeCells count="3">
    <mergeCell ref="R6:X6"/>
    <mergeCell ref="A2:C2"/>
    <mergeCell ref="H6:Q6"/>
  </mergeCells>
  <phoneticPr fontId="13"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0"/>
  </sheetPr>
  <dimension ref="A1:AH23"/>
  <sheetViews>
    <sheetView showGridLines="0" zoomScale="90" zoomScaleNormal="90" workbookViewId="0">
      <selection activeCell="O20" sqref="O20"/>
    </sheetView>
  </sheetViews>
  <sheetFormatPr baseColWidth="10" defaultColWidth="11.44140625" defaultRowHeight="13.2"/>
  <cols>
    <col min="1" max="1" width="11.6640625" style="6" customWidth="1"/>
    <col min="2" max="2" width="47.88671875" style="6" customWidth="1"/>
    <col min="3" max="3" width="15" style="41" customWidth="1"/>
    <col min="4" max="4" width="12" style="41" customWidth="1"/>
    <col min="5" max="8" width="12.44140625" style="41" customWidth="1"/>
    <col min="9" max="9" width="12.33203125" style="41" customWidth="1"/>
    <col min="10" max="10" width="12.109375" style="41" customWidth="1"/>
    <col min="11" max="11" width="10.44140625" style="41" customWidth="1"/>
    <col min="12" max="12" width="10.88671875" style="41" customWidth="1"/>
    <col min="13" max="13" width="13" style="41" customWidth="1"/>
    <col min="14" max="14" width="12.6640625" style="41" customWidth="1"/>
    <col min="15" max="15" width="12.5546875" style="1" customWidth="1"/>
    <col min="16" max="16" width="14.6640625" style="1" customWidth="1"/>
    <col min="17" max="17" width="14.88671875" style="1" customWidth="1"/>
    <col min="18" max="18" width="15.33203125" style="1" customWidth="1"/>
    <col min="19" max="20" width="14.6640625" style="1" bestFit="1" customWidth="1"/>
    <col min="21" max="25" width="13.33203125" style="1" bestFit="1" customWidth="1"/>
    <col min="26" max="26" width="13.44140625" style="1" bestFit="1" customWidth="1"/>
    <col min="27" max="27" width="13.33203125" style="1" bestFit="1" customWidth="1"/>
    <col min="28" max="28" width="12.44140625" style="1" bestFit="1" customWidth="1"/>
    <col min="29" max="29" width="13.44140625" style="1" bestFit="1" customWidth="1"/>
    <col min="30" max="30" width="14" style="1" bestFit="1" customWidth="1"/>
    <col min="31" max="32" width="13.33203125" style="1" bestFit="1" customWidth="1"/>
    <col min="33" max="34" width="13.5546875" style="1" bestFit="1" customWidth="1"/>
    <col min="35" max="16384" width="11.44140625" style="1"/>
  </cols>
  <sheetData>
    <row r="1" spans="1:15">
      <c r="A1" s="5"/>
      <c r="E1" s="10" t="s">
        <v>10</v>
      </c>
      <c r="F1" s="10"/>
      <c r="G1" s="10"/>
      <c r="H1" s="10"/>
    </row>
    <row r="2" spans="1:15" ht="26.25" customHeight="1">
      <c r="A2" s="181" t="s">
        <v>38</v>
      </c>
      <c r="B2" s="181"/>
      <c r="C2" s="181"/>
      <c r="D2" s="42"/>
      <c r="E2" s="9" t="s">
        <v>48</v>
      </c>
      <c r="F2" s="9"/>
      <c r="G2" s="9"/>
      <c r="H2" s="9"/>
    </row>
    <row r="3" spans="1:15">
      <c r="A3" s="8" t="str">
        <f>'Population allocataire'!A3</f>
        <v>Source : Base communale allocataires au 31/12/2024</v>
      </c>
      <c r="E3" s="9" t="s">
        <v>4</v>
      </c>
      <c r="F3" s="9"/>
      <c r="G3" s="9"/>
      <c r="H3" s="9"/>
    </row>
    <row r="4" spans="1:15">
      <c r="A4" s="8"/>
      <c r="I4" s="43"/>
    </row>
    <row r="5" spans="1:15" ht="13.8" thickBot="1">
      <c r="A5" s="1"/>
    </row>
    <row r="6" spans="1:15" ht="23.25" customHeight="1" thickBot="1">
      <c r="C6" s="1"/>
      <c r="D6" s="182" t="s">
        <v>21</v>
      </c>
      <c r="E6" s="183"/>
      <c r="F6" s="183"/>
      <c r="G6" s="183"/>
      <c r="H6" s="183"/>
      <c r="I6" s="183"/>
      <c r="J6" s="184"/>
      <c r="K6" s="185" t="s">
        <v>22</v>
      </c>
      <c r="L6" s="186"/>
      <c r="M6" s="186"/>
      <c r="N6" s="186"/>
      <c r="O6" s="187"/>
    </row>
    <row r="7" spans="1:15" ht="69" thickBot="1">
      <c r="A7" s="163" t="s">
        <v>1</v>
      </c>
      <c r="B7" s="164" t="s">
        <v>103</v>
      </c>
      <c r="C7" s="165" t="s">
        <v>32</v>
      </c>
      <c r="D7" s="51" t="s">
        <v>23</v>
      </c>
      <c r="E7" s="52" t="s">
        <v>24</v>
      </c>
      <c r="F7" s="53" t="s">
        <v>25</v>
      </c>
      <c r="G7" s="53" t="s">
        <v>93</v>
      </c>
      <c r="H7" s="53" t="s">
        <v>87</v>
      </c>
      <c r="I7" s="53" t="s">
        <v>88</v>
      </c>
      <c r="J7" s="54" t="s">
        <v>86</v>
      </c>
      <c r="K7" s="36" t="s">
        <v>26</v>
      </c>
      <c r="L7" s="34" t="s">
        <v>53</v>
      </c>
      <c r="M7" s="36" t="s">
        <v>27</v>
      </c>
      <c r="N7" s="34" t="s">
        <v>28</v>
      </c>
      <c r="O7" s="35" t="s">
        <v>52</v>
      </c>
    </row>
    <row r="8" spans="1:15" ht="21.75" customHeight="1" thickBot="1">
      <c r="A8" s="39" t="s">
        <v>2</v>
      </c>
      <c r="B8" s="38" t="s">
        <v>3</v>
      </c>
      <c r="C8" s="40">
        <f>SUM(C9:C19)</f>
        <v>257103</v>
      </c>
      <c r="D8" s="40">
        <v>52214</v>
      </c>
      <c r="E8" s="40">
        <v>20477</v>
      </c>
      <c r="F8" s="40">
        <v>10026</v>
      </c>
      <c r="G8" s="40">
        <v>14105</v>
      </c>
      <c r="H8" s="40">
        <v>29637</v>
      </c>
      <c r="I8" s="40">
        <v>45681</v>
      </c>
      <c r="J8" s="40">
        <v>1022</v>
      </c>
      <c r="K8" s="40">
        <v>17894</v>
      </c>
      <c r="L8" s="40">
        <v>1807</v>
      </c>
      <c r="M8" s="40">
        <v>10880</v>
      </c>
      <c r="N8" s="40">
        <v>11782</v>
      </c>
      <c r="O8" s="40">
        <v>460</v>
      </c>
    </row>
    <row r="9" spans="1:15" ht="17.25" customHeight="1">
      <c r="A9" s="120" t="s">
        <v>62</v>
      </c>
      <c r="B9" s="121" t="s">
        <v>63</v>
      </c>
      <c r="C9" s="122">
        <v>3415</v>
      </c>
      <c r="D9" s="98">
        <v>367</v>
      </c>
      <c r="E9" s="100">
        <v>247</v>
      </c>
      <c r="F9" s="103">
        <v>87</v>
      </c>
      <c r="G9" s="103">
        <v>117</v>
      </c>
      <c r="H9" s="103">
        <v>286</v>
      </c>
      <c r="I9" s="103">
        <v>318</v>
      </c>
      <c r="J9" s="101">
        <v>5</v>
      </c>
      <c r="K9" s="99">
        <v>260</v>
      </c>
      <c r="L9" s="123">
        <v>9</v>
      </c>
      <c r="M9" s="99">
        <v>170</v>
      </c>
      <c r="N9" s="100">
        <v>191</v>
      </c>
      <c r="O9" s="124">
        <v>8</v>
      </c>
    </row>
    <row r="10" spans="1:15" ht="17.25" customHeight="1">
      <c r="A10" s="125" t="s">
        <v>64</v>
      </c>
      <c r="B10" s="126" t="s">
        <v>65</v>
      </c>
      <c r="C10" s="127">
        <v>2944</v>
      </c>
      <c r="D10" s="104">
        <v>182</v>
      </c>
      <c r="E10" s="106">
        <v>190</v>
      </c>
      <c r="F10" s="108">
        <v>68</v>
      </c>
      <c r="G10" s="108">
        <v>41</v>
      </c>
      <c r="H10" s="108">
        <v>164</v>
      </c>
      <c r="I10" s="108">
        <v>143</v>
      </c>
      <c r="J10" s="107">
        <v>9</v>
      </c>
      <c r="K10" s="105">
        <v>249</v>
      </c>
      <c r="L10" s="128">
        <v>11</v>
      </c>
      <c r="M10" s="105">
        <v>130</v>
      </c>
      <c r="N10" s="106">
        <v>139</v>
      </c>
      <c r="O10" s="129">
        <v>6</v>
      </c>
    </row>
    <row r="11" spans="1:15" ht="17.25" customHeight="1">
      <c r="A11" s="125" t="s">
        <v>66</v>
      </c>
      <c r="B11" s="71" t="s">
        <v>67</v>
      </c>
      <c r="C11" s="127">
        <v>49653</v>
      </c>
      <c r="D11" s="109">
        <v>8890</v>
      </c>
      <c r="E11" s="111">
        <v>4007</v>
      </c>
      <c r="F11" s="113">
        <v>1510</v>
      </c>
      <c r="G11" s="113">
        <v>2571</v>
      </c>
      <c r="H11" s="113">
        <v>5803</v>
      </c>
      <c r="I11" s="113">
        <v>7391</v>
      </c>
      <c r="J11" s="112">
        <v>112</v>
      </c>
      <c r="K11" s="110">
        <v>3043</v>
      </c>
      <c r="L11" s="128">
        <v>303</v>
      </c>
      <c r="M11" s="110">
        <v>2081</v>
      </c>
      <c r="N11" s="111">
        <v>2264</v>
      </c>
      <c r="O11" s="129">
        <v>58</v>
      </c>
    </row>
    <row r="12" spans="1:15" ht="16.5" customHeight="1">
      <c r="A12" s="125" t="s">
        <v>68</v>
      </c>
      <c r="B12" s="71" t="s">
        <v>89</v>
      </c>
      <c r="C12" s="127">
        <v>44508</v>
      </c>
      <c r="D12" s="109">
        <v>11924</v>
      </c>
      <c r="E12" s="111">
        <v>3279</v>
      </c>
      <c r="F12" s="113">
        <v>1354</v>
      </c>
      <c r="G12" s="113">
        <v>3130</v>
      </c>
      <c r="H12" s="113">
        <v>4585</v>
      </c>
      <c r="I12" s="113">
        <v>10351</v>
      </c>
      <c r="J12" s="112">
        <v>147</v>
      </c>
      <c r="K12" s="110">
        <v>3122</v>
      </c>
      <c r="L12" s="130">
        <v>289</v>
      </c>
      <c r="M12" s="110">
        <v>2109</v>
      </c>
      <c r="N12" s="111">
        <v>2287</v>
      </c>
      <c r="O12" s="131">
        <v>93</v>
      </c>
    </row>
    <row r="13" spans="1:15" ht="16.5" customHeight="1">
      <c r="A13" s="125" t="s">
        <v>69</v>
      </c>
      <c r="B13" s="71" t="s">
        <v>70</v>
      </c>
      <c r="C13" s="127">
        <v>85933</v>
      </c>
      <c r="D13" s="109">
        <v>20704</v>
      </c>
      <c r="E13" s="111">
        <v>5166</v>
      </c>
      <c r="F13" s="113">
        <v>4517</v>
      </c>
      <c r="G13" s="113">
        <v>2177</v>
      </c>
      <c r="H13" s="113">
        <v>8716</v>
      </c>
      <c r="I13" s="113">
        <v>19127</v>
      </c>
      <c r="J13" s="112">
        <v>564</v>
      </c>
      <c r="K13" s="110">
        <v>6739</v>
      </c>
      <c r="L13" s="128">
        <v>849</v>
      </c>
      <c r="M13" s="110">
        <v>3882</v>
      </c>
      <c r="N13" s="111">
        <v>4208</v>
      </c>
      <c r="O13" s="129">
        <v>177</v>
      </c>
    </row>
    <row r="14" spans="1:15" ht="16.5" customHeight="1">
      <c r="A14" s="125" t="s">
        <v>90</v>
      </c>
      <c r="B14" s="71" t="s">
        <v>91</v>
      </c>
      <c r="C14" s="127">
        <v>4103</v>
      </c>
      <c r="D14" s="104">
        <v>602</v>
      </c>
      <c r="E14" s="106">
        <v>149</v>
      </c>
      <c r="F14" s="108">
        <v>232</v>
      </c>
      <c r="G14" s="108">
        <v>55</v>
      </c>
      <c r="H14" s="108">
        <v>354</v>
      </c>
      <c r="I14" s="108">
        <v>586</v>
      </c>
      <c r="J14" s="112">
        <v>40</v>
      </c>
      <c r="K14" s="105">
        <v>309</v>
      </c>
      <c r="L14" s="130">
        <v>36</v>
      </c>
      <c r="M14" s="105">
        <v>223</v>
      </c>
      <c r="N14" s="106">
        <v>245</v>
      </c>
      <c r="O14" s="129">
        <v>7</v>
      </c>
    </row>
    <row r="15" spans="1:15" ht="16.5" customHeight="1">
      <c r="A15" s="125" t="s">
        <v>92</v>
      </c>
      <c r="B15" s="71" t="s">
        <v>75</v>
      </c>
      <c r="C15" s="127">
        <v>11774</v>
      </c>
      <c r="D15" s="109">
        <v>1324</v>
      </c>
      <c r="E15" s="111">
        <v>862</v>
      </c>
      <c r="F15" s="113">
        <v>452</v>
      </c>
      <c r="G15" s="113">
        <v>456</v>
      </c>
      <c r="H15" s="113">
        <v>1121</v>
      </c>
      <c r="I15" s="113">
        <v>1201</v>
      </c>
      <c r="J15" s="112">
        <v>35</v>
      </c>
      <c r="K15" s="110">
        <v>1111</v>
      </c>
      <c r="L15" s="128">
        <v>67</v>
      </c>
      <c r="M15" s="110">
        <v>587</v>
      </c>
      <c r="N15" s="111">
        <v>627</v>
      </c>
      <c r="O15" s="129">
        <v>14</v>
      </c>
    </row>
    <row r="16" spans="1:15" ht="16.5" customHeight="1">
      <c r="A16" s="125" t="s">
        <v>71</v>
      </c>
      <c r="B16" s="71" t="s">
        <v>72</v>
      </c>
      <c r="C16" s="127">
        <v>3741</v>
      </c>
      <c r="D16" s="104">
        <v>226</v>
      </c>
      <c r="E16" s="106">
        <v>295</v>
      </c>
      <c r="F16" s="108">
        <v>142</v>
      </c>
      <c r="G16" s="108">
        <v>45</v>
      </c>
      <c r="H16" s="108">
        <v>292</v>
      </c>
      <c r="I16" s="108">
        <v>121</v>
      </c>
      <c r="J16" s="107">
        <v>16</v>
      </c>
      <c r="K16" s="105">
        <v>370</v>
      </c>
      <c r="L16" s="130">
        <v>23</v>
      </c>
      <c r="M16" s="105">
        <v>182</v>
      </c>
      <c r="N16" s="106">
        <v>188</v>
      </c>
      <c r="O16" s="129">
        <v>18</v>
      </c>
    </row>
    <row r="17" spans="1:34" ht="16.5" customHeight="1">
      <c r="A17" s="125" t="s">
        <v>73</v>
      </c>
      <c r="B17" s="71" t="s">
        <v>74</v>
      </c>
      <c r="C17" s="127">
        <v>43582</v>
      </c>
      <c r="D17" s="104">
        <v>7536</v>
      </c>
      <c r="E17" s="111">
        <v>6014</v>
      </c>
      <c r="F17" s="113">
        <v>1454</v>
      </c>
      <c r="G17" s="113">
        <v>5416</v>
      </c>
      <c r="H17" s="113">
        <v>7859</v>
      </c>
      <c r="I17" s="113">
        <v>6012</v>
      </c>
      <c r="J17" s="107">
        <v>71</v>
      </c>
      <c r="K17" s="110">
        <v>2313</v>
      </c>
      <c r="L17" s="130">
        <v>203</v>
      </c>
      <c r="M17" s="105">
        <v>1188</v>
      </c>
      <c r="N17" s="106">
        <v>1277</v>
      </c>
      <c r="O17" s="131">
        <v>71</v>
      </c>
    </row>
    <row r="18" spans="1:34" ht="16.5" customHeight="1">
      <c r="A18" s="125" t="s">
        <v>76</v>
      </c>
      <c r="B18" s="71" t="s">
        <v>77</v>
      </c>
      <c r="C18" s="127">
        <v>6751</v>
      </c>
      <c r="D18" s="104">
        <v>322</v>
      </c>
      <c r="E18" s="106">
        <v>255</v>
      </c>
      <c r="F18" s="108">
        <v>192</v>
      </c>
      <c r="G18" s="108">
        <v>90</v>
      </c>
      <c r="H18" s="108">
        <v>429</v>
      </c>
      <c r="I18" s="108">
        <v>294</v>
      </c>
      <c r="J18" s="107">
        <v>21</v>
      </c>
      <c r="K18" s="105">
        <v>333</v>
      </c>
      <c r="L18" s="128">
        <v>12</v>
      </c>
      <c r="M18" s="105">
        <v>294</v>
      </c>
      <c r="N18" s="106">
        <v>319</v>
      </c>
      <c r="O18" s="129">
        <v>6</v>
      </c>
    </row>
    <row r="19" spans="1:34" ht="16.5" customHeight="1" thickBot="1">
      <c r="A19" s="132" t="s">
        <v>78</v>
      </c>
      <c r="B19" s="80" t="s">
        <v>79</v>
      </c>
      <c r="C19" s="133">
        <v>699</v>
      </c>
      <c r="D19" s="114">
        <v>137</v>
      </c>
      <c r="E19" s="118">
        <v>13</v>
      </c>
      <c r="F19" s="134">
        <v>18</v>
      </c>
      <c r="G19" s="134">
        <v>7</v>
      </c>
      <c r="H19" s="134">
        <v>28</v>
      </c>
      <c r="I19" s="134">
        <v>137</v>
      </c>
      <c r="J19" s="154" t="s">
        <v>107</v>
      </c>
      <c r="K19" s="115">
        <v>45</v>
      </c>
      <c r="L19" s="135">
        <v>5</v>
      </c>
      <c r="M19" s="115">
        <v>34</v>
      </c>
      <c r="N19" s="116">
        <v>37</v>
      </c>
      <c r="O19" s="136" t="s">
        <v>107</v>
      </c>
    </row>
    <row r="21" spans="1:34">
      <c r="A21" s="5" t="s">
        <v>105</v>
      </c>
    </row>
    <row r="22" spans="1:34">
      <c r="A22" s="5" t="s">
        <v>106</v>
      </c>
    </row>
    <row r="23" spans="1:34">
      <c r="A23" s="7"/>
      <c r="B23" s="7"/>
      <c r="C23" s="44"/>
      <c r="D23" s="44"/>
      <c r="E23" s="44"/>
      <c r="F23" s="44"/>
      <c r="G23" s="44"/>
      <c r="H23" s="44"/>
      <c r="I23" s="44"/>
      <c r="J23" s="44"/>
      <c r="K23" s="44"/>
      <c r="L23" s="44"/>
      <c r="M23" s="44"/>
      <c r="N23" s="44"/>
      <c r="O23" s="4"/>
      <c r="P23" s="4"/>
      <c r="Q23" s="4"/>
      <c r="R23" s="4"/>
      <c r="S23" s="4"/>
      <c r="T23" s="4"/>
      <c r="U23" s="4"/>
      <c r="V23" s="4"/>
      <c r="W23" s="4"/>
      <c r="X23" s="4"/>
      <c r="Y23" s="4"/>
      <c r="Z23" s="4"/>
      <c r="AA23" s="4"/>
      <c r="AB23" s="4"/>
      <c r="AC23" s="4"/>
      <c r="AD23" s="4"/>
      <c r="AE23" s="4"/>
      <c r="AF23" s="4"/>
      <c r="AG23" s="4"/>
      <c r="AH23" s="4"/>
    </row>
  </sheetData>
  <mergeCells count="3">
    <mergeCell ref="A2:C2"/>
    <mergeCell ref="D6:J6"/>
    <mergeCell ref="K6:O6"/>
  </mergeCells>
  <phoneticPr fontId="13" type="noConversion"/>
  <conditionalFormatting sqref="C9:C19">
    <cfRule type="expression" dxfId="1" priority="1">
      <formula>C9&lt;5</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T46"/>
  <sheetViews>
    <sheetView showGridLines="0" tabSelected="1" zoomScale="90" zoomScaleNormal="90" workbookViewId="0">
      <pane xSplit="3" ySplit="8" topLeftCell="D9" activePane="bottomRight" state="frozen"/>
      <selection pane="topRight" activeCell="D1" sqref="D1"/>
      <selection pane="bottomLeft" activeCell="A9" sqref="A9"/>
      <selection pane="bottomRight" activeCell="L7" sqref="L7"/>
    </sheetView>
  </sheetViews>
  <sheetFormatPr baseColWidth="10" defaultColWidth="11.44140625" defaultRowHeight="13.2"/>
  <cols>
    <col min="1" max="1" width="12.44140625" style="6" customWidth="1"/>
    <col min="2" max="2" width="50.6640625" style="6" customWidth="1"/>
    <col min="3" max="3" width="14.88671875" style="1" customWidth="1"/>
    <col min="4" max="16" width="11.109375" style="1" customWidth="1"/>
    <col min="17" max="17" width="12" style="1" customWidth="1"/>
    <col min="18" max="19" width="11.109375" style="1" customWidth="1"/>
    <col min="20" max="20" width="12.88671875" style="1" customWidth="1"/>
    <col min="21" max="21" width="13.33203125" style="1" bestFit="1" customWidth="1"/>
    <col min="22" max="22" width="13.44140625" style="1" bestFit="1" customWidth="1"/>
    <col min="23" max="23" width="13.33203125" style="1" bestFit="1" customWidth="1"/>
    <col min="24" max="24" width="12.44140625" style="1" bestFit="1" customWidth="1"/>
    <col min="25" max="25" width="13.44140625" style="1" bestFit="1" customWidth="1"/>
    <col min="26" max="26" width="14" style="1" bestFit="1" customWidth="1"/>
    <col min="27" max="28" width="13.33203125" style="1" bestFit="1" customWidth="1"/>
    <col min="29" max="30" width="13.5546875" style="1" bestFit="1" customWidth="1"/>
    <col min="31" max="16384" width="11.44140625" style="1"/>
  </cols>
  <sheetData>
    <row r="1" spans="1:17" ht="18" customHeight="1">
      <c r="A1" s="5"/>
    </row>
    <row r="2" spans="1:17" ht="32.25" customHeight="1">
      <c r="A2" s="188" t="s">
        <v>7</v>
      </c>
      <c r="B2" s="188"/>
      <c r="C2" s="188"/>
      <c r="E2" s="62" t="s">
        <v>10</v>
      </c>
      <c r="F2" s="9" t="s">
        <v>105</v>
      </c>
    </row>
    <row r="3" spans="1:17" ht="15" customHeight="1">
      <c r="A3" s="8" t="str">
        <f>'Population allocataire'!A3</f>
        <v>Source : Base communale allocataires au 31/12/2024</v>
      </c>
      <c r="F3" s="9" t="s">
        <v>106</v>
      </c>
    </row>
    <row r="4" spans="1:17">
      <c r="C4" s="6"/>
      <c r="D4" s="6"/>
      <c r="E4" s="6"/>
      <c r="F4" s="6"/>
      <c r="G4" s="6"/>
      <c r="H4" s="6"/>
      <c r="I4" s="6"/>
      <c r="J4" s="6"/>
      <c r="K4" s="6"/>
      <c r="L4" s="6"/>
      <c r="M4" s="6"/>
      <c r="N4" s="6"/>
    </row>
    <row r="5" spans="1:17" ht="12.75" customHeight="1" thickBot="1">
      <c r="C5" s="6"/>
      <c r="D5" s="6"/>
      <c r="E5" s="6"/>
      <c r="F5" s="6"/>
      <c r="G5" s="6"/>
      <c r="H5" s="6"/>
      <c r="I5" s="6"/>
      <c r="J5" s="6"/>
      <c r="K5" s="6"/>
      <c r="L5" s="6"/>
      <c r="M5" s="6"/>
      <c r="N5" s="6"/>
    </row>
    <row r="6" spans="1:17" ht="44.25" customHeight="1" thickBot="1">
      <c r="C6" s="6"/>
      <c r="D6" s="191" t="s">
        <v>95</v>
      </c>
      <c r="E6" s="192"/>
      <c r="F6" s="193"/>
      <c r="G6" s="189" t="s">
        <v>96</v>
      </c>
      <c r="H6" s="190"/>
      <c r="I6" s="63" t="s">
        <v>97</v>
      </c>
      <c r="J6" s="194" t="s">
        <v>43</v>
      </c>
      <c r="K6" s="190"/>
      <c r="L6" s="195" t="s">
        <v>108</v>
      </c>
      <c r="M6" s="196"/>
      <c r="N6" s="196"/>
      <c r="O6" s="196"/>
      <c r="P6" s="196"/>
      <c r="Q6" s="197"/>
    </row>
    <row r="7" spans="1:17" ht="75" customHeight="1" thickBot="1">
      <c r="A7" s="163" t="s">
        <v>1</v>
      </c>
      <c r="B7" s="164" t="s">
        <v>103</v>
      </c>
      <c r="C7" s="162" t="s">
        <v>32</v>
      </c>
      <c r="D7" s="27" t="s">
        <v>29</v>
      </c>
      <c r="E7" s="29" t="s">
        <v>47</v>
      </c>
      <c r="F7" s="20" t="s">
        <v>40</v>
      </c>
      <c r="G7" s="27" t="s">
        <v>94</v>
      </c>
      <c r="H7" s="20" t="s">
        <v>98</v>
      </c>
      <c r="I7" s="55" t="s">
        <v>99</v>
      </c>
      <c r="J7" s="27" t="s">
        <v>41</v>
      </c>
      <c r="K7" s="20" t="s">
        <v>42</v>
      </c>
      <c r="L7" s="37" t="s">
        <v>58</v>
      </c>
      <c r="M7" s="27" t="s">
        <v>54</v>
      </c>
      <c r="N7" s="27" t="s">
        <v>55</v>
      </c>
      <c r="O7" s="27" t="s">
        <v>56</v>
      </c>
      <c r="P7" s="27" t="s">
        <v>57</v>
      </c>
      <c r="Q7" s="56" t="s">
        <v>59</v>
      </c>
    </row>
    <row r="8" spans="1:17" s="46" customFormat="1" ht="24.75" customHeight="1" thickBot="1">
      <c r="A8" s="39" t="s">
        <v>2</v>
      </c>
      <c r="B8" s="38" t="s">
        <v>3</v>
      </c>
      <c r="C8" s="40">
        <f>SUM(C9:C19)</f>
        <v>257103</v>
      </c>
      <c r="D8" s="40">
        <v>25931</v>
      </c>
      <c r="E8" s="40">
        <v>10</v>
      </c>
      <c r="F8" s="40">
        <v>50058</v>
      </c>
      <c r="G8" s="40">
        <v>71626</v>
      </c>
      <c r="H8" s="40">
        <v>146657</v>
      </c>
      <c r="I8" s="40">
        <v>5869</v>
      </c>
      <c r="J8" s="40">
        <v>44105</v>
      </c>
      <c r="K8" s="40">
        <v>24717</v>
      </c>
      <c r="L8" s="40">
        <v>70676</v>
      </c>
      <c r="M8" s="40">
        <v>32478</v>
      </c>
      <c r="N8" s="40">
        <v>18894</v>
      </c>
      <c r="O8" s="40">
        <v>2057</v>
      </c>
      <c r="P8" s="40">
        <v>16045</v>
      </c>
      <c r="Q8" s="40">
        <v>171867</v>
      </c>
    </row>
    <row r="9" spans="1:17" s="46" customFormat="1" ht="17.25" customHeight="1">
      <c r="A9" s="120" t="s">
        <v>62</v>
      </c>
      <c r="B9" s="65" t="s">
        <v>63</v>
      </c>
      <c r="C9" s="122">
        <v>3415</v>
      </c>
      <c r="D9" s="98">
        <v>198</v>
      </c>
      <c r="E9" s="137">
        <v>0</v>
      </c>
      <c r="F9" s="101">
        <v>327</v>
      </c>
      <c r="G9" s="99">
        <v>760</v>
      </c>
      <c r="H9" s="101">
        <v>1298</v>
      </c>
      <c r="I9" s="138">
        <v>46</v>
      </c>
      <c r="J9" s="137">
        <v>432</v>
      </c>
      <c r="K9" s="101">
        <v>223</v>
      </c>
      <c r="L9" s="139">
        <v>673</v>
      </c>
      <c r="M9" s="99">
        <v>359</v>
      </c>
      <c r="N9" s="103">
        <v>177</v>
      </c>
      <c r="O9" s="140">
        <v>19</v>
      </c>
      <c r="P9" s="141">
        <v>98</v>
      </c>
      <c r="Q9" s="142">
        <v>1404</v>
      </c>
    </row>
    <row r="10" spans="1:17" s="46" customFormat="1" ht="17.25" customHeight="1">
      <c r="A10" s="125" t="s">
        <v>64</v>
      </c>
      <c r="B10" s="71" t="s">
        <v>65</v>
      </c>
      <c r="C10" s="127">
        <v>2944</v>
      </c>
      <c r="D10" s="104">
        <v>160</v>
      </c>
      <c r="E10" s="143">
        <v>0</v>
      </c>
      <c r="F10" s="107">
        <v>277</v>
      </c>
      <c r="G10" s="105">
        <v>520</v>
      </c>
      <c r="H10" s="107">
        <v>887</v>
      </c>
      <c r="I10" s="144">
        <v>33</v>
      </c>
      <c r="J10" s="143">
        <v>359</v>
      </c>
      <c r="K10" s="112">
        <v>219</v>
      </c>
      <c r="L10" s="145">
        <v>541</v>
      </c>
      <c r="M10" s="105">
        <v>308</v>
      </c>
      <c r="N10" s="108">
        <v>146</v>
      </c>
      <c r="O10" s="146">
        <v>11</v>
      </c>
      <c r="P10" s="128">
        <v>72</v>
      </c>
      <c r="Q10" s="129">
        <v>1091</v>
      </c>
    </row>
    <row r="11" spans="1:17" s="46" customFormat="1" ht="17.25" customHeight="1">
      <c r="A11" s="125" t="s">
        <v>66</v>
      </c>
      <c r="B11" s="71" t="s">
        <v>67</v>
      </c>
      <c r="C11" s="127">
        <v>49653</v>
      </c>
      <c r="D11" s="104">
        <v>4776</v>
      </c>
      <c r="E11" s="143" t="s">
        <v>107</v>
      </c>
      <c r="F11" s="107">
        <v>8267</v>
      </c>
      <c r="G11" s="105">
        <v>12198</v>
      </c>
      <c r="H11" s="107">
        <v>23292</v>
      </c>
      <c r="I11" s="147">
        <v>1061</v>
      </c>
      <c r="J11" s="148">
        <v>7715</v>
      </c>
      <c r="K11" s="107">
        <v>4522</v>
      </c>
      <c r="L11" s="145">
        <v>12389</v>
      </c>
      <c r="M11" s="105">
        <v>6269</v>
      </c>
      <c r="N11" s="108">
        <v>3150</v>
      </c>
      <c r="O11" s="146">
        <v>331</v>
      </c>
      <c r="P11" s="130">
        <v>2384</v>
      </c>
      <c r="Q11" s="131">
        <v>27504</v>
      </c>
    </row>
    <row r="12" spans="1:17" s="46" customFormat="1" ht="17.25" customHeight="1">
      <c r="A12" s="125" t="s">
        <v>68</v>
      </c>
      <c r="B12" s="71" t="s">
        <v>89</v>
      </c>
      <c r="C12" s="127">
        <v>44508</v>
      </c>
      <c r="D12" s="104">
        <v>4315</v>
      </c>
      <c r="E12" s="143" t="s">
        <v>107</v>
      </c>
      <c r="F12" s="107">
        <v>8823</v>
      </c>
      <c r="G12" s="105">
        <v>13415</v>
      </c>
      <c r="H12" s="112">
        <v>28513</v>
      </c>
      <c r="I12" s="144">
        <v>1070</v>
      </c>
      <c r="J12" s="143">
        <v>7753</v>
      </c>
      <c r="K12" s="112">
        <v>4124</v>
      </c>
      <c r="L12" s="149">
        <v>12647</v>
      </c>
      <c r="M12" s="105">
        <v>5426</v>
      </c>
      <c r="N12" s="108">
        <v>3566</v>
      </c>
      <c r="O12" s="146">
        <v>369</v>
      </c>
      <c r="P12" s="130">
        <v>3121</v>
      </c>
      <c r="Q12" s="129">
        <v>32370</v>
      </c>
    </row>
    <row r="13" spans="1:17" s="46" customFormat="1" ht="17.25" customHeight="1">
      <c r="A13" s="125" t="s">
        <v>69</v>
      </c>
      <c r="B13" s="71" t="s">
        <v>70</v>
      </c>
      <c r="C13" s="127">
        <v>85933</v>
      </c>
      <c r="D13" s="109">
        <v>11592</v>
      </c>
      <c r="E13" s="143" t="s">
        <v>107</v>
      </c>
      <c r="F13" s="112">
        <v>23798</v>
      </c>
      <c r="G13" s="110">
        <v>26994</v>
      </c>
      <c r="H13" s="112">
        <v>60353</v>
      </c>
      <c r="I13" s="144">
        <v>2495</v>
      </c>
      <c r="J13" s="143">
        <v>18579</v>
      </c>
      <c r="K13" s="112">
        <v>10390</v>
      </c>
      <c r="L13" s="145">
        <v>29208</v>
      </c>
      <c r="M13" s="110">
        <v>12203</v>
      </c>
      <c r="N13" s="113">
        <v>7858</v>
      </c>
      <c r="O13" s="150">
        <v>905</v>
      </c>
      <c r="P13" s="128">
        <v>7782</v>
      </c>
      <c r="Q13" s="129">
        <v>76660</v>
      </c>
    </row>
    <row r="14" spans="1:17" s="46" customFormat="1" ht="17.25" customHeight="1">
      <c r="A14" s="125" t="s">
        <v>90</v>
      </c>
      <c r="B14" s="71" t="s">
        <v>91</v>
      </c>
      <c r="C14" s="127">
        <v>4103</v>
      </c>
      <c r="D14" s="104">
        <v>455</v>
      </c>
      <c r="E14" s="143">
        <v>0</v>
      </c>
      <c r="F14" s="107">
        <v>999</v>
      </c>
      <c r="G14" s="105">
        <v>1319</v>
      </c>
      <c r="H14" s="112">
        <v>2819</v>
      </c>
      <c r="I14" s="147">
        <v>92</v>
      </c>
      <c r="J14" s="148">
        <v>738</v>
      </c>
      <c r="K14" s="112">
        <v>427</v>
      </c>
      <c r="L14" s="149">
        <v>1222</v>
      </c>
      <c r="M14" s="105">
        <v>480</v>
      </c>
      <c r="N14" s="108">
        <v>381</v>
      </c>
      <c r="O14" s="146">
        <v>38</v>
      </c>
      <c r="P14" s="130">
        <v>270</v>
      </c>
      <c r="Q14" s="131">
        <v>3101</v>
      </c>
    </row>
    <row r="15" spans="1:17" s="46" customFormat="1" ht="17.25" customHeight="1">
      <c r="A15" s="125" t="s">
        <v>92</v>
      </c>
      <c r="B15" s="71" t="s">
        <v>75</v>
      </c>
      <c r="C15" s="127">
        <v>11774</v>
      </c>
      <c r="D15" s="109">
        <v>688</v>
      </c>
      <c r="E15" s="143">
        <v>0</v>
      </c>
      <c r="F15" s="112">
        <v>1133</v>
      </c>
      <c r="G15" s="110">
        <v>3170</v>
      </c>
      <c r="H15" s="112">
        <v>5622</v>
      </c>
      <c r="I15" s="144">
        <v>178</v>
      </c>
      <c r="J15" s="143">
        <v>1587</v>
      </c>
      <c r="K15" s="112">
        <v>798</v>
      </c>
      <c r="L15" s="145">
        <v>2440</v>
      </c>
      <c r="M15" s="110">
        <v>1251</v>
      </c>
      <c r="N15" s="113">
        <v>670</v>
      </c>
      <c r="O15" s="150">
        <v>77</v>
      </c>
      <c r="P15" s="128">
        <v>415</v>
      </c>
      <c r="Q15" s="129">
        <v>5223</v>
      </c>
    </row>
    <row r="16" spans="1:17" s="46" customFormat="1" ht="17.25" customHeight="1">
      <c r="A16" s="125" t="s">
        <v>71</v>
      </c>
      <c r="B16" s="71" t="s">
        <v>72</v>
      </c>
      <c r="C16" s="127">
        <v>3741</v>
      </c>
      <c r="D16" s="109">
        <v>231</v>
      </c>
      <c r="E16" s="143">
        <v>0</v>
      </c>
      <c r="F16" s="112">
        <v>382</v>
      </c>
      <c r="G16" s="110">
        <v>873</v>
      </c>
      <c r="H16" s="112">
        <v>1585</v>
      </c>
      <c r="I16" s="144">
        <v>56</v>
      </c>
      <c r="J16" s="143">
        <v>492</v>
      </c>
      <c r="K16" s="112">
        <v>318</v>
      </c>
      <c r="L16" s="145">
        <v>727</v>
      </c>
      <c r="M16" s="110">
        <v>405</v>
      </c>
      <c r="N16" s="113">
        <v>201</v>
      </c>
      <c r="O16" s="150">
        <v>12</v>
      </c>
      <c r="P16" s="128">
        <v>96</v>
      </c>
      <c r="Q16" s="129">
        <v>1456</v>
      </c>
    </row>
    <row r="17" spans="1:17" s="46" customFormat="1" ht="17.25" customHeight="1">
      <c r="A17" s="125" t="s">
        <v>73</v>
      </c>
      <c r="B17" s="71" t="s">
        <v>74</v>
      </c>
      <c r="C17" s="127">
        <v>43582</v>
      </c>
      <c r="D17" s="104">
        <v>3089</v>
      </c>
      <c r="E17" s="143" t="s">
        <v>107</v>
      </c>
      <c r="F17" s="107">
        <v>5315</v>
      </c>
      <c r="G17" s="105">
        <v>10679</v>
      </c>
      <c r="H17" s="112">
        <v>19354</v>
      </c>
      <c r="I17" s="147">
        <v>721</v>
      </c>
      <c r="J17" s="148">
        <v>5708</v>
      </c>
      <c r="K17" s="112">
        <v>3262</v>
      </c>
      <c r="L17" s="149">
        <v>9529</v>
      </c>
      <c r="M17" s="105">
        <v>5107</v>
      </c>
      <c r="N17" s="108">
        <v>2374</v>
      </c>
      <c r="O17" s="146">
        <v>267</v>
      </c>
      <c r="P17" s="130">
        <v>1618</v>
      </c>
      <c r="Q17" s="131">
        <v>20294</v>
      </c>
    </row>
    <row r="18" spans="1:17" s="46" customFormat="1" ht="17.25" customHeight="1">
      <c r="A18" s="125" t="s">
        <v>76</v>
      </c>
      <c r="B18" s="71" t="s">
        <v>77</v>
      </c>
      <c r="C18" s="127">
        <v>6751</v>
      </c>
      <c r="D18" s="104">
        <v>372</v>
      </c>
      <c r="E18" s="148">
        <v>0</v>
      </c>
      <c r="F18" s="107">
        <v>616</v>
      </c>
      <c r="G18" s="110">
        <v>1497</v>
      </c>
      <c r="H18" s="112">
        <v>2520</v>
      </c>
      <c r="I18" s="144">
        <v>102</v>
      </c>
      <c r="J18" s="143">
        <v>646</v>
      </c>
      <c r="K18" s="107">
        <v>385</v>
      </c>
      <c r="L18" s="149">
        <v>1147</v>
      </c>
      <c r="M18" s="105">
        <v>610</v>
      </c>
      <c r="N18" s="113">
        <v>311</v>
      </c>
      <c r="O18" s="146">
        <v>27</v>
      </c>
      <c r="P18" s="128">
        <v>163</v>
      </c>
      <c r="Q18" s="131">
        <v>2380</v>
      </c>
    </row>
    <row r="19" spans="1:17" s="46" customFormat="1" ht="17.25" customHeight="1" thickBot="1">
      <c r="A19" s="132" t="s">
        <v>78</v>
      </c>
      <c r="B19" s="80" t="s">
        <v>79</v>
      </c>
      <c r="C19" s="133">
        <v>699</v>
      </c>
      <c r="D19" s="114">
        <v>55</v>
      </c>
      <c r="E19" s="151">
        <v>0</v>
      </c>
      <c r="F19" s="117">
        <v>121</v>
      </c>
      <c r="G19" s="115">
        <v>201</v>
      </c>
      <c r="H19" s="117">
        <v>414</v>
      </c>
      <c r="I19" s="152">
        <v>15</v>
      </c>
      <c r="J19" s="153">
        <v>96</v>
      </c>
      <c r="K19" s="154">
        <v>49</v>
      </c>
      <c r="L19" s="155">
        <v>153</v>
      </c>
      <c r="M19" s="115">
        <v>60</v>
      </c>
      <c r="N19" s="119">
        <v>60</v>
      </c>
      <c r="O19" s="156" t="s">
        <v>107</v>
      </c>
      <c r="P19" s="157">
        <v>26</v>
      </c>
      <c r="Q19" s="158">
        <v>384</v>
      </c>
    </row>
    <row r="21" spans="1:17">
      <c r="A21" s="5"/>
    </row>
    <row r="22" spans="1:17">
      <c r="A22" s="5"/>
    </row>
    <row r="46" spans="4:20" ht="14.4">
      <c r="D46" s="57"/>
      <c r="E46" s="57"/>
      <c r="F46" s="57"/>
      <c r="G46" s="57"/>
      <c r="H46" s="57"/>
      <c r="I46" s="57"/>
      <c r="J46" s="57"/>
      <c r="K46" s="57"/>
      <c r="L46" s="57"/>
      <c r="M46" s="57"/>
      <c r="N46" s="57"/>
      <c r="O46" s="57"/>
      <c r="P46" s="57"/>
      <c r="Q46" s="57"/>
      <c r="R46" s="58"/>
      <c r="S46" s="58"/>
      <c r="T46" s="58"/>
    </row>
  </sheetData>
  <mergeCells count="5">
    <mergeCell ref="A2:C2"/>
    <mergeCell ref="G6:H6"/>
    <mergeCell ref="D6:F6"/>
    <mergeCell ref="J6:K6"/>
    <mergeCell ref="L6:Q6"/>
  </mergeCells>
  <phoneticPr fontId="13" type="noConversion"/>
  <conditionalFormatting sqref="C9:C19">
    <cfRule type="expression" dxfId="0" priority="1">
      <formula>C9&lt;5</formula>
    </cfRule>
  </conditionalFormatting>
  <pageMargins left="0.78740157499999996" right="0.78740157499999996" top="0.984251969" bottom="0.984251969" header="0.4921259845" footer="0.4921259845"/>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Population allocataire</vt:lpstr>
      <vt:lpstr>Structure familiale</vt:lpstr>
      <vt:lpstr>Prestations familiales</vt:lpstr>
      <vt:lpstr>Logement &amp; Handicap</vt:lpstr>
      <vt:lpstr>Ressources</vt:lpstr>
      <vt:lpstr>'Structure familiale'!_IDX1</vt:lpstr>
      <vt:lpstr>'Logement &amp; Handicap'!_IDX2</vt:lpstr>
      <vt:lpstr>'Prestations familiales'!_IDX2</vt:lpstr>
      <vt:lpstr>Ressources!_IDX3</vt:lpstr>
      <vt:lpstr>'Population allocataire'!IDX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Stephanie CALLET 781</dc:creator>
  <cp:lastModifiedBy>Claudine PENET 781</cp:lastModifiedBy>
  <dcterms:created xsi:type="dcterms:W3CDTF">2010-08-26T13:58:12Z</dcterms:created>
  <dcterms:modified xsi:type="dcterms:W3CDTF">2026-02-23T12:57:03Z</dcterms:modified>
</cp:coreProperties>
</file>