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updateLinks="never" codeName="ThisWorkbook"/>
  <xr:revisionPtr revIDLastSave="3111" documentId="8_{089188A7-85EC-4DA6-816E-74214288DF7D}" xr6:coauthVersionLast="47" xr6:coauthVersionMax="47" xr10:uidLastSave="{CDD14AE1-1645-4FA2-93DB-9E501FA91560}"/>
  <bookViews>
    <workbookView xWindow="-28920" yWindow="-120" windowWidth="29040" windowHeight="17520" tabRatio="766" activeTab="3" xr2:uid="{00000000-000D-0000-FFFF-FFFF00000000}"/>
  </bookViews>
  <sheets>
    <sheet name="1 - Identification" sheetId="44" r:id="rId1"/>
    <sheet name="Liste action(s) 2025" sheetId="59" r:id="rId2"/>
    <sheet name="Feuil3" sheetId="60" state="hidden" r:id="rId3"/>
    <sheet name="Bilan projet" sheetId="53" r:id="rId4"/>
    <sheet name="Bilan_action_1" sheetId="43" r:id="rId5"/>
    <sheet name="Bilan_action_2" sheetId="54" r:id="rId6"/>
    <sheet name="Bilan_action_3" sheetId="55" r:id="rId7"/>
    <sheet name="Bilan_action_4" sheetId="56" r:id="rId8"/>
    <sheet name="Bilan_action_5" sheetId="57" r:id="rId9"/>
    <sheet name="4 - Signature" sheetId="45" r:id="rId10"/>
    <sheet name="Feuil1" sheetId="58" state="hidden" r:id="rId11"/>
  </sheets>
  <definedNames>
    <definedName name="_xlnm.Print_Area" localSheetId="0">'1 - Identification'!$A$1:$H$64</definedName>
    <definedName name="_xlnm.Print_Area" localSheetId="9">'4 - Signature'!$A$1:$I$43</definedName>
    <definedName name="_xlnm.Print_Area" localSheetId="3">'Bilan projet'!$A$1:$F$98</definedName>
    <definedName name="_xlnm.Print_Area" localSheetId="4">Bilan_action_1!$A$1:$F$216</definedName>
    <definedName name="_xlnm.Print_Area" localSheetId="5">Bilan_action_2!$A$1:$F$216</definedName>
    <definedName name="_xlnm.Print_Area" localSheetId="6">Bilan_action_3!$A$1:$E$216</definedName>
    <definedName name="_xlnm.Print_Area" localSheetId="7">Bilan_action_4!$A$1:$E$216</definedName>
    <definedName name="_xlnm.Print_Area" localSheetId="8">Bilan_action_5!$A$1:$F$216</definedName>
    <definedName name="_xlnm.Print_Area" localSheetId="1">'Liste action(s) 2025'!$A$1:$H$17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53" l="1"/>
  <c r="C61" i="53"/>
  <c r="C62" i="53"/>
  <c r="C59" i="53"/>
  <c r="C51" i="53"/>
  <c r="C52" i="53"/>
  <c r="C53" i="53"/>
  <c r="C50" i="53"/>
  <c r="B5" i="53"/>
  <c r="F60" i="53"/>
  <c r="F56" i="53" s="1"/>
  <c r="A67" i="53" l="1"/>
  <c r="A68" i="53"/>
  <c r="A69" i="53"/>
  <c r="A62" i="53"/>
  <c r="A60" i="53"/>
  <c r="A61" i="53"/>
  <c r="A51" i="53"/>
  <c r="A52" i="53"/>
  <c r="A53" i="53"/>
  <c r="C178" i="57"/>
  <c r="C176" i="57" s="1"/>
  <c r="C171" i="57"/>
  <c r="C167" i="57" s="1"/>
  <c r="C162" i="57"/>
  <c r="C159" i="57" s="1"/>
  <c r="C178" i="56"/>
  <c r="C176" i="56" s="1"/>
  <c r="C171" i="56"/>
  <c r="C167" i="56" s="1"/>
  <c r="C162" i="56"/>
  <c r="C159" i="56" s="1"/>
  <c r="C178" i="55"/>
  <c r="C176" i="55" s="1"/>
  <c r="C171" i="55"/>
  <c r="C167" i="55" s="1"/>
  <c r="C162" i="55"/>
  <c r="C159" i="55" s="1"/>
  <c r="C178" i="54"/>
  <c r="C176" i="54" s="1"/>
  <c r="C171" i="54"/>
  <c r="C167" i="54" s="1"/>
  <c r="C162" i="54"/>
  <c r="C159" i="54" s="1"/>
  <c r="C178" i="43"/>
  <c r="C176" i="43" s="1"/>
  <c r="C171" i="43"/>
  <c r="C167" i="43" s="1"/>
  <c r="C162" i="43"/>
  <c r="C159" i="43" s="1"/>
  <c r="E12" i="45"/>
  <c r="E14" i="45"/>
  <c r="E16" i="45"/>
  <c r="E18" i="45"/>
  <c r="E20" i="45"/>
  <c r="E22" i="45"/>
  <c r="E24" i="45"/>
  <c r="E26" i="45"/>
  <c r="E29" i="45"/>
  <c r="E31" i="45"/>
  <c r="H12" i="59"/>
  <c r="B5" i="57" l="1"/>
  <c r="B5" i="56"/>
  <c r="B5" i="55"/>
  <c r="B5" i="54"/>
  <c r="B5" i="43"/>
  <c r="G17" i="59" l="1"/>
  <c r="A66" i="53" l="1"/>
  <c r="A59" i="53"/>
  <c r="A50" i="53"/>
  <c r="F78" i="53"/>
  <c r="F76" i="53"/>
  <c r="F74" i="53"/>
  <c r="F72" i="53"/>
  <c r="F70" i="53"/>
  <c r="C93" i="53"/>
  <c r="F85" i="53" s="1"/>
  <c r="C92" i="53"/>
  <c r="F84" i="53" s="1"/>
  <c r="C91" i="53"/>
  <c r="F83" i="53" s="1"/>
  <c r="C87" i="53"/>
  <c r="C86" i="53" s="1"/>
  <c r="C85" i="53"/>
  <c r="C84" i="53"/>
  <c r="C82" i="53"/>
  <c r="C81" i="53" s="1"/>
  <c r="C80" i="53"/>
  <c r="C79" i="53" s="1"/>
  <c r="C78" i="53"/>
  <c r="C77" i="53" s="1"/>
  <c r="C76" i="53"/>
  <c r="C75" i="53"/>
  <c r="C74" i="53"/>
  <c r="C72" i="53"/>
  <c r="C71" i="53"/>
  <c r="C69" i="53"/>
  <c r="C68" i="53"/>
  <c r="C67" i="53"/>
  <c r="C66" i="53"/>
  <c r="C64" i="53"/>
  <c r="C57" i="53"/>
  <c r="C56" i="53"/>
  <c r="C55" i="53"/>
  <c r="C48" i="53"/>
  <c r="C47" i="53"/>
  <c r="C203" i="57"/>
  <c r="C199" i="57"/>
  <c r="C196" i="57"/>
  <c r="C194" i="57"/>
  <c r="C192" i="57"/>
  <c r="C190" i="57"/>
  <c r="C186" i="57"/>
  <c r="C183" i="57"/>
  <c r="C203" i="56"/>
  <c r="C199" i="56"/>
  <c r="C196" i="56"/>
  <c r="C194" i="56"/>
  <c r="C192" i="56"/>
  <c r="C190" i="56"/>
  <c r="C186" i="56"/>
  <c r="C183" i="56"/>
  <c r="C203" i="55"/>
  <c r="C199" i="55"/>
  <c r="C196" i="55"/>
  <c r="C194" i="55"/>
  <c r="C192" i="55"/>
  <c r="C190" i="55"/>
  <c r="C186" i="55"/>
  <c r="C183" i="55"/>
  <c r="C203" i="54"/>
  <c r="C199" i="54"/>
  <c r="C196" i="54"/>
  <c r="C194" i="54"/>
  <c r="C192" i="54"/>
  <c r="C190" i="54"/>
  <c r="C186" i="54"/>
  <c r="C183" i="54"/>
  <c r="C203" i="43"/>
  <c r="C58" i="53" l="1"/>
  <c r="C54" i="53" s="1"/>
  <c r="C49" i="53"/>
  <c r="C46" i="53" s="1"/>
  <c r="C65" i="53"/>
  <c r="C63" i="53" s="1"/>
  <c r="C73" i="53"/>
  <c r="C83" i="53"/>
  <c r="C201" i="57"/>
  <c r="C201" i="56"/>
  <c r="C90" i="53"/>
  <c r="F82" i="53" s="1"/>
  <c r="C70" i="53"/>
  <c r="F46" i="53"/>
  <c r="C201" i="54"/>
  <c r="C201" i="55"/>
  <c r="C207" i="55" l="1"/>
  <c r="C209" i="55" s="1"/>
  <c r="C207" i="57"/>
  <c r="C209" i="57" s="1"/>
  <c r="C88" i="53"/>
  <c r="F80" i="53"/>
  <c r="C207" i="56"/>
  <c r="C209" i="56" s="1"/>
  <c r="C207" i="54"/>
  <c r="C209" i="54" s="1"/>
  <c r="C199" i="43"/>
  <c r="C196" i="43"/>
  <c r="C194" i="43"/>
  <c r="C192" i="43"/>
  <c r="C190" i="43"/>
  <c r="C186" i="43"/>
  <c r="C183" i="43"/>
  <c r="C94" i="53" l="1"/>
  <c r="C96" i="53" s="1"/>
  <c r="F86" i="53"/>
  <c r="F88" i="53" s="1"/>
  <c r="C201" i="43"/>
  <c r="A98" i="53" l="1"/>
  <c r="C207" i="43"/>
  <c r="C209" i="43" s="1"/>
</calcChain>
</file>

<file path=xl/sharedStrings.xml><?xml version="1.0" encoding="utf-8"?>
<sst xmlns="http://schemas.openxmlformats.org/spreadsheetml/2006/main" count="532" uniqueCount="189">
  <si>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</si>
  <si>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</si>
  <si>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</si>
  <si>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</si>
  <si>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</si>
  <si>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</si>
  <si>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</si>
  <si>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Adresse :</t>
  </si>
  <si>
    <t>Code Postal :</t>
  </si>
  <si>
    <t>Commune :</t>
  </si>
  <si>
    <t>Tél :</t>
  </si>
  <si>
    <t>E-mail :</t>
  </si>
  <si>
    <t>Ce dossier comportant l'ensemble des onglets est à retourner</t>
  </si>
  <si>
    <t>par mail à l'adresse suivante</t>
  </si>
  <si>
    <t>Un dossier incomplet allonge le traitement et entraîne donc un retard
dans le paiement de la subvention</t>
  </si>
  <si>
    <t>Afin de permettre l'exploitation de qualité, toutes les questions de cette fiche sont à renseigner</t>
  </si>
  <si>
    <t>NOM DU PROJET</t>
  </si>
  <si>
    <t xml:space="preserve">Les objectifs ont ils été atteints ? </t>
  </si>
  <si>
    <t xml:space="preserve">Préciser </t>
  </si>
  <si>
    <t>Renseigner une fiche bilan par action (cf onglets)</t>
  </si>
  <si>
    <t>CHARGES</t>
  </si>
  <si>
    <t>PRODUITS</t>
  </si>
  <si>
    <t>NOM DE L'ACTION</t>
  </si>
  <si>
    <t>Date de démarrage effectif de l'action</t>
  </si>
  <si>
    <t>Nombre de mois d'activité</t>
  </si>
  <si>
    <t>Nombre de présence cumulée de parents</t>
  </si>
  <si>
    <t>Nombre de parents différents</t>
  </si>
  <si>
    <t>Nombre de présence cumulée d'enfants</t>
  </si>
  <si>
    <t>Nombre d'enfants différents</t>
  </si>
  <si>
    <t>Participation financière des parents:</t>
  </si>
  <si>
    <t xml:space="preserve">Les intervenants mobilisés pour cette action :  </t>
  </si>
  <si>
    <t>NOM Prénom</t>
  </si>
  <si>
    <t>Fonction</t>
  </si>
  <si>
    <t>Qualification (diplôme, métier etc...)</t>
  </si>
  <si>
    <t>Salarié(e) / Bénévole</t>
  </si>
  <si>
    <t>Nombre d'ETP</t>
  </si>
  <si>
    <t>Période d'ouverture, horaires, durée, périodicité, etc...</t>
  </si>
  <si>
    <t>Parents fréquentant habituellement votre structure ou non. Comment ont-ils connu ce service? Catégories d'âge des enfants etc….</t>
  </si>
  <si>
    <t>Rappel des indicateurs du projet initial et de l'action</t>
  </si>
  <si>
    <t xml:space="preserve">Quelles sont les éventuelles évolutions envisagées pour améliorer l'action si une reconduction est prévue ? </t>
  </si>
  <si>
    <t>Attention ! N'oubliez pas d'enregistrer régulièrement votre saisie !</t>
  </si>
  <si>
    <t>IMPLICATION ET PARTICIPATION DES FAMILLES A TRAVERS DES MODALITES D'INTERVENTIONS COLLECTIVES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</si>
  <si>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</si>
  <si>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</si>
  <si>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</si>
  <si>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</si>
  <si>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</si>
  <si>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</si>
  <si>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</si>
  <si>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</si>
  <si>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</si>
  <si>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</si>
  <si>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</si>
  <si>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</si>
  <si>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</si>
  <si>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</si>
  <si>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</si>
  <si>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secretariat-action-sociale@caf62.caf.fr</t>
  </si>
  <si>
    <t xml:space="preserve">Nombre d'actions réalisées ? </t>
  </si>
  <si>
    <t>TOTAL</t>
  </si>
  <si>
    <t>60 – ACHATS</t>
  </si>
  <si>
    <t>604 - Achat d’études et de Prestations de services</t>
  </si>
  <si>
    <t>70623 - Prestation de service CAF</t>
  </si>
  <si>
    <t>606 - Achats non stockés de matières et fournitures</t>
  </si>
  <si>
    <t>70624 - Fonds d'accompagnement reçus
de la Caf</t>
  </si>
  <si>
    <t xml:space="preserve">60AUT - Autres Comptes 60 </t>
  </si>
  <si>
    <t>70625 - Aide spécifique</t>
  </si>
  <si>
    <t>70626 - Montant Bonus Territoire Convention Territoriale Globale</t>
  </si>
  <si>
    <t>70641 - Participations familiales déductibles de la PS</t>
  </si>
  <si>
    <t>70642 - Participations familiales (ou participations des usagers) non déductibles de la PS</t>
  </si>
  <si>
    <t>61 - SERVICES EXTERIEURS</t>
  </si>
  <si>
    <t>707 - Ventes de marchandises</t>
  </si>
  <si>
    <t>611 - Sous-traitance générale</t>
  </si>
  <si>
    <t>708 - Produits des activités annexes</t>
  </si>
  <si>
    <t>613 - Locations mobilières et immobilières</t>
  </si>
  <si>
    <t>614 - Charges locatives</t>
  </si>
  <si>
    <t>74 - SUBVENTIONS D'EXPLOITATION</t>
  </si>
  <si>
    <t>61AUT - Autres Comptes 61</t>
  </si>
  <si>
    <t>743 - Subventions et prestations de service départementales</t>
  </si>
  <si>
    <t>7451-Sub. d’exploitation et prestations de service versées par des organismes nationaux dont PS MSA</t>
  </si>
  <si>
    <t>62 - AUTRES SERVICES EXTERIEURS</t>
  </si>
  <si>
    <t>621 - Personnel intérimaire et détaché</t>
  </si>
  <si>
    <t>62AUT - Autres comptes 62</t>
  </si>
  <si>
    <t>742 - Subventions et prestations de service régionales</t>
  </si>
  <si>
    <t>744 - Subventions et prestations de service communales</t>
  </si>
  <si>
    <t>746- Subventions d'exploitation et prestations de service des EPCI (intercommunalité)</t>
  </si>
  <si>
    <t>747 - Subventions d'exploitation et prestations de service versées par une entreprise</t>
  </si>
  <si>
    <t>63 - IIMPOTS, TAXES</t>
  </si>
  <si>
    <t>7481 - Subventions d'exploitation reçues de l'Union Européenne</t>
  </si>
  <si>
    <t>63A - Impôts et taxes liés aux frais de personnel</t>
  </si>
  <si>
    <t>63B - Autres impôts et taxes</t>
  </si>
  <si>
    <t>75 - AUTRES PRODUITS DE GESTION
COURANTE</t>
  </si>
  <si>
    <t>64 - CHARGES DE PERSONNEL</t>
  </si>
  <si>
    <t>75x - Autres produits de gestion courante dont ressources liées à la générosité du public</t>
  </si>
  <si>
    <t>641 - Rémunération du personnel</t>
  </si>
  <si>
    <t>76 - PRODUITS FINANCIERS</t>
  </si>
  <si>
    <t>645 - Charges de sécurité sociale et de prévoyance</t>
  </si>
  <si>
    <t>76x - Produits financiers</t>
  </si>
  <si>
    <t>648 - Autres charges de personnel</t>
  </si>
  <si>
    <t>77 - PRODUITS EXCEPTIONNELS</t>
  </si>
  <si>
    <t>77x - Produits exceptionnels</t>
  </si>
  <si>
    <t>78 – REPRISE SUR AMORTISSEMENTS,
DEPRECIATIONS ET PROVISIONS</t>
  </si>
  <si>
    <t>65 - AUTRES CHARGES DE GESTION COURANTE</t>
  </si>
  <si>
    <t>78x - Reprise sur amortissements, dépréciations et provisions</t>
  </si>
  <si>
    <t>65x - Autres charges de gestion courante</t>
  </si>
  <si>
    <t>79 – TRANSFERT DE CHARGES</t>
  </si>
  <si>
    <t>66 - CHARGES FINANCIERES</t>
  </si>
  <si>
    <t>79x – Transfert de charges</t>
  </si>
  <si>
    <t>66x - Charges financières</t>
  </si>
  <si>
    <t>SOUS-TOTAL DES PRODUITS</t>
  </si>
  <si>
    <t>67 - CHARGES EXCEPTIONNELLES</t>
  </si>
  <si>
    <t>67x - Charges exceptionnelles</t>
  </si>
  <si>
    <t xml:space="preserve">87 – CONTREPARTIE DES CONTRIBUTIONS VOLONTAIRES </t>
  </si>
  <si>
    <t>68 - DOTATIONS AUX AMORTISSEMENTS</t>
  </si>
  <si>
    <t>870 - Dons en nature</t>
  </si>
  <si>
    <t>871 - Contrepartie des mises à disposition gratuite de biens (locaux, mat., fluides : gaz, élect.)</t>
  </si>
  <si>
    <t>87 AUT – Contrepartie des prestations en nature, personnel bénévole</t>
  </si>
  <si>
    <t>T O T A L GENERAL DES PRODUITS</t>
  </si>
  <si>
    <t>68AUT - Autres comptes 68</t>
  </si>
  <si>
    <t>T O T A L GENERAL DES PRODUITS (Hors bénévolat)</t>
  </si>
  <si>
    <t>69 - IMPÔTS SUR LES BÉNÉFICES</t>
  </si>
  <si>
    <t>Compléments précisions charges</t>
  </si>
  <si>
    <t>691 - Participation des salariés - Impôts sur les bénéfices et assimilés</t>
  </si>
  <si>
    <t>SOUS-TOTAL DES CHARGES</t>
  </si>
  <si>
    <t>86 - CONTRIBUTIONS VOLONTAIRES</t>
  </si>
  <si>
    <t>860 - Secours en nature (alimentaire/vestimentaire)</t>
  </si>
  <si>
    <t>861 - Mise à disposition gratuite de biens</t>
  </si>
  <si>
    <t>Compléments précisions produits</t>
  </si>
  <si>
    <t>86 AUT - Prestations en nature, Personnel Bénévole</t>
  </si>
  <si>
    <t>T O T A L GENERAL DES CHARGES</t>
  </si>
  <si>
    <t>T O T A L GENERAL DES CHARGES (Hors bénévolat)</t>
  </si>
  <si>
    <t>6811/12 - Dot. sur immobilisations incorporelles et corporelles + charges d'exploitation à répartir</t>
  </si>
  <si>
    <t>70 - VENTE DE PRODUITS FINIS, DE MARCHANDISES, PRESTATIONS DE SERVICES</t>
  </si>
  <si>
    <r>
      <rPr>
        <sz val="10"/>
        <rFont val="Calibri"/>
        <family val="2"/>
        <scheme val="minor"/>
      </rPr>
      <t xml:space="preserve">CAF-62-PAS-DE-CALAIS - </t>
    </r>
    <r>
      <rPr>
        <b/>
        <sz val="10"/>
        <rFont val="Calibri"/>
        <family val="2"/>
        <scheme val="minor"/>
      </rPr>
      <t>FNP1</t>
    </r>
  </si>
  <si>
    <r>
      <t xml:space="preserve">741 - Subventions et prestations de service versées par l’Etat  : </t>
    </r>
    <r>
      <rPr>
        <b/>
        <sz val="10"/>
        <rFont val="Calibri"/>
        <family val="2"/>
        <scheme val="minor"/>
      </rPr>
      <t>préciser ci-dessous ↓</t>
    </r>
    <r>
      <rPr>
        <sz val="10"/>
        <rFont val="Calibri"/>
        <family val="2"/>
        <scheme val="minor"/>
      </rPr>
      <t xml:space="preserve"> le(s) ministère(s)</t>
    </r>
  </si>
  <si>
    <r>
      <t xml:space="preserve">7488 - Subventions d'exploitation reçues d'autres entités publiques : </t>
    </r>
    <r>
      <rPr>
        <b/>
        <sz val="10"/>
        <rFont val="Calibri"/>
        <family val="2"/>
        <scheme val="minor"/>
      </rPr>
      <t>préciser ci-dessous ↓</t>
    </r>
  </si>
  <si>
    <t>OUI</t>
  </si>
  <si>
    <t>NON</t>
  </si>
  <si>
    <t>Partiellement</t>
  </si>
  <si>
    <r>
      <t xml:space="preserve">FORMULAIRE  BILAN DE REALISATION FNP - Axe 1
</t>
    </r>
    <r>
      <rPr>
        <b/>
        <sz val="14"/>
        <color rgb="FFFFFFFF"/>
        <rFont val="Arial1"/>
      </rPr>
      <t>IMPLICATION ET PARTICIPATION DES FAMILLES A TRAVERS DES MODALITES D'INTERVENTIONS COLLECTIVES</t>
    </r>
  </si>
  <si>
    <t>FORMULAIRE  BILAN FNP - Axe 1</t>
  </si>
  <si>
    <t>COMPTE DE RÉSULTAT DE L'ACTION</t>
  </si>
  <si>
    <t>DONNEES D'ACTIVITE 2025
IMPLICATION ET PARTICIPATION DES FAMILLES A TRAVERS DES MODALITES D'INTERVENTIONS COLLECTIVES</t>
  </si>
  <si>
    <t xml:space="preserve">COMPTE DE RÉSULTAT DE L'ACTION </t>
  </si>
  <si>
    <t>BILAN DU PROJET 2025
IMPLICATION ET PARTICIPATION DES FAMILLES A TRAVERS DES MODALITES D'INTERVENTIONS COLLECTIVES</t>
  </si>
  <si>
    <t>COMPTE DE RÉSULTAT DU PROJET</t>
  </si>
  <si>
    <t>Cumul du nbre de parents participants à chaque séance</t>
  </si>
  <si>
    <t>Comptabiliser une seule fois le parent participant même si il a assisté à plusieurs séances</t>
  </si>
  <si>
    <t>Cumul du nbre d'enfants participants à chaque séance</t>
  </si>
  <si>
    <t>Comptabiliser une seule fois l'enfant participant même si il a assisté à plusieurs séances</t>
  </si>
  <si>
    <t xml:space="preserve">Préciser la nature de l'action, comment avez-vous fait connaitre votre action sur le territoire ? Communication auprès des partenaires, auprès des parents, Les partenaires éventuels mobilisés,  etc..		</t>
  </si>
  <si>
    <t>Caractèristiques du public accueilli :</t>
  </si>
  <si>
    <t>Modalités de fonctionnement :</t>
  </si>
  <si>
    <t>Synthèse des résultats de l'action au regard des objectifs initiaux :</t>
  </si>
  <si>
    <t>Leviers et freins identifiés :</t>
  </si>
  <si>
    <t>Perspectives d'évolution de l'action :</t>
  </si>
  <si>
    <t>Modalités de déploiement de l'action :</t>
  </si>
  <si>
    <t>Si oui, selon quelles modalités ?</t>
  </si>
  <si>
    <t xml:space="preserve">Quels ont été les facteurs de réussite ?  ou  points forts , difficultés ? </t>
  </si>
  <si>
    <r>
      <rPr>
        <b/>
        <u/>
        <sz val="12"/>
        <color rgb="FFFF0000"/>
        <rFont val="Arial"/>
        <family val="2"/>
      </rPr>
      <t>Cette fiche est à transmettre à la Caf, une fois complétéé, datée et signée  par le représentant légal de la structure ou son délégataire</t>
    </r>
    <r>
      <rPr>
        <b/>
        <sz val="12"/>
        <color rgb="FFFF0000"/>
        <rFont val="Arial"/>
        <family val="2"/>
      </rPr>
      <t>.
Elle permet d'attester de l'exactitude de l'ensemble des informations contenues dans ce document transmis à la Caf.</t>
    </r>
  </si>
  <si>
    <r>
      <rPr>
        <b/>
        <u/>
        <sz val="13"/>
        <color theme="1"/>
        <rFont val="Verdana"/>
        <family val="2"/>
      </rPr>
      <t>Nom GESTIONNAIRE</t>
    </r>
    <r>
      <rPr>
        <b/>
        <sz val="13"/>
        <color theme="1"/>
        <rFont val="Verdana"/>
        <family val="2"/>
      </rPr>
      <t xml:space="preserve"> :</t>
    </r>
  </si>
  <si>
    <r>
      <rPr>
        <b/>
        <u/>
        <sz val="13"/>
        <color theme="1"/>
        <rFont val="Verdana"/>
        <family val="2"/>
      </rPr>
      <t>Nom de la Structure porteuse du projet</t>
    </r>
    <r>
      <rPr>
        <b/>
        <sz val="13"/>
        <color theme="1"/>
        <rFont val="Verdana"/>
        <family val="2"/>
      </rPr>
      <t xml:space="preserve"> :</t>
    </r>
  </si>
  <si>
    <t>N°</t>
  </si>
  <si>
    <t>Intitulé action(s) 2025</t>
  </si>
  <si>
    <t>Nature action(s) 2025</t>
  </si>
  <si>
    <t>Type d'action</t>
  </si>
  <si>
    <t>Action réalisée</t>
  </si>
  <si>
    <t>Nouvelle Action</t>
  </si>
  <si>
    <t>Reconduction</t>
  </si>
  <si>
    <t>Evolution et poursuite avec aménagement</t>
  </si>
  <si>
    <t>PARTIELLEMENT</t>
  </si>
  <si>
    <t>Volet 1 - Action collective d'échanges et d'entraide entre parents</t>
  </si>
  <si>
    <t>Volet 2 - Activités et ateliers partagés parents-enfants</t>
  </si>
  <si>
    <r>
      <rPr>
        <b/>
        <u/>
        <sz val="13"/>
        <color theme="1"/>
        <rFont val="Verdana"/>
        <family val="2"/>
      </rPr>
      <t>NOM DU PROJET</t>
    </r>
    <r>
      <rPr>
        <b/>
        <sz val="13"/>
        <color theme="1"/>
        <rFont val="Verdana"/>
        <family val="2"/>
      </rPr>
      <t xml:space="preserve"> :</t>
    </r>
  </si>
  <si>
    <r>
      <t xml:space="preserve">ATTENTION !
LA PARTIE "CHARGES" DE CE COMPTE DE RESULTAT est alimentée automatiquement par addition des parties "CHARGES" des comptes de résultat des différentes actions
</t>
    </r>
    <r>
      <rPr>
        <b/>
        <u/>
        <sz val="11"/>
        <color rgb="FFFF0000"/>
        <rFont val="Calibri"/>
        <family val="2"/>
      </rPr>
      <t>SEULE LA COLONNE "PRODUITS" EST A COMPLETER par vos soins</t>
    </r>
  </si>
  <si>
    <t>BILAN FNP1 2025 - LISTE DES ACTIONS</t>
  </si>
  <si>
    <t>7452 - Subvention d’exploitation CAF sur Fonds Locaux</t>
  </si>
  <si>
    <t xml:space="preserve">Dossier à nous retourner pour le 12 JANVIER 2025 au maximum </t>
  </si>
  <si>
    <r>
      <t>Nom du correspondant de l'équipement</t>
    </r>
    <r>
      <rPr>
        <b/>
        <sz val="16"/>
        <color rgb="FF000000"/>
        <rFont val="Arial1"/>
      </rPr>
      <t> :</t>
    </r>
  </si>
  <si>
    <r>
      <t>Équipement</t>
    </r>
    <r>
      <rPr>
        <b/>
        <sz val="16"/>
        <color rgb="FF000000"/>
        <rFont val="Arial1"/>
      </rPr>
      <t xml:space="preserve"> :</t>
    </r>
  </si>
  <si>
    <r>
      <t>Gestionnaire</t>
    </r>
    <r>
      <rPr>
        <b/>
        <sz val="16"/>
        <color rgb="FF000000"/>
        <rFont val="Arial1"/>
      </rPr>
      <t> :</t>
    </r>
  </si>
  <si>
    <r>
      <t xml:space="preserve">60AUT - Autres Comptes 60 - </t>
    </r>
    <r>
      <rPr>
        <b/>
        <sz val="10"/>
        <rFont val="Calibri"/>
        <family val="2"/>
        <scheme val="minor"/>
      </rPr>
      <t>Détailler ci-dessous ↓</t>
    </r>
  </si>
  <si>
    <r>
      <t xml:space="preserve">61AUT - Autres Comptes 61 - </t>
    </r>
    <r>
      <rPr>
        <b/>
        <sz val="10"/>
        <rFont val="Calibri"/>
        <family val="2"/>
        <scheme val="minor"/>
      </rPr>
      <t>Détailler ci-dessous ↓</t>
    </r>
  </si>
  <si>
    <r>
      <t xml:space="preserve">62AUT - Autres comptes 62 - </t>
    </r>
    <r>
      <rPr>
        <b/>
        <sz val="10"/>
        <rFont val="Calibri"/>
        <family val="2"/>
        <scheme val="minor"/>
      </rPr>
      <t>Détailler ci-dessous ↓</t>
    </r>
  </si>
  <si>
    <r>
      <t>61AUT - Autres Comptes 61 -</t>
    </r>
    <r>
      <rPr>
        <b/>
        <sz val="10"/>
        <rFont val="Calibri"/>
        <family val="2"/>
        <scheme val="minor"/>
      </rPr>
      <t xml:space="preserve"> Détailler ci-dessous ↓</t>
    </r>
  </si>
  <si>
    <r>
      <t>60AUT - Autres Comptes 60 -</t>
    </r>
    <r>
      <rPr>
        <b/>
        <sz val="10"/>
        <rFont val="Calibri"/>
        <family val="2"/>
        <scheme val="minor"/>
      </rPr>
      <t xml:space="preserve"> Détailler ci-dessous ↓</t>
    </r>
  </si>
  <si>
    <r>
      <t xml:space="preserve">Montant total FNP1 </t>
    </r>
    <r>
      <rPr>
        <b/>
        <u/>
        <sz val="10"/>
        <color theme="1"/>
        <rFont val="Verdana"/>
        <family val="2"/>
      </rPr>
      <t>notifié</t>
    </r>
    <r>
      <rPr>
        <b/>
        <sz val="10"/>
        <color theme="1"/>
        <rFont val="Verdana"/>
        <family val="2"/>
      </rPr>
      <t xml:space="preserve"> en 2025</t>
    </r>
  </si>
  <si>
    <t>Montant total FNP1 utilisé en 2025</t>
  </si>
  <si>
    <t>Ecart
entre
montant total utilisé
et
montant total accordé (notifié)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</si>
</sst>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  <numFmt numFmtId="166" formatCode="_-* #,##0.00\ [$€-40C]_-;\-* #,##0.00\ [$€-40C]_-;_-* &quot;-&quot;??\ [$€-40C]_-;_-@_-"/>
  </numFmts>
  <fonts count="6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6"/>
      <color theme="0"/>
      <name val="Verdana"/>
      <family val="2"/>
    </font>
    <font>
      <sz val="13"/>
      <color theme="1"/>
      <name val="Verdana"/>
      <family val="2"/>
    </font>
    <font>
      <sz val="16"/>
      <color theme="1"/>
      <name val="Verdana"/>
      <family val="2"/>
    </font>
    <font>
      <sz val="11"/>
      <color theme="1"/>
      <name val="Verdana"/>
      <family val="2"/>
    </font>
    <font>
      <b/>
      <sz val="13"/>
      <color theme="1"/>
      <name val="Verdana"/>
      <family val="2"/>
    </font>
    <font>
      <b/>
      <u/>
      <sz val="13"/>
      <color theme="1"/>
      <name val="Verdana"/>
      <family val="2"/>
    </font>
    <font>
      <b/>
      <sz val="10"/>
      <color theme="1"/>
      <name val="Verdana"/>
      <family val="2"/>
    </font>
    <font>
      <b/>
      <sz val="13"/>
      <color theme="1"/>
      <name val="Calibri"/>
      <family val="2"/>
      <scheme val="minor"/>
    </font>
    <font>
      <b/>
      <u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sz val="11"/>
      <color theme="0"/>
      <name val="Verdana"/>
      <family val="2"/>
    </font>
    <font>
      <sz val="11"/>
      <name val="Calibri"/>
      <family val="2"/>
      <scheme val="minor"/>
    </font>
    <font>
      <b/>
      <i/>
      <sz val="12"/>
      <color indexed="1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2"/>
      <color theme="1"/>
      <name val="Arial"/>
      <family val="2"/>
    </font>
    <font>
      <b/>
      <u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6"/>
      <color rgb="FF000000"/>
      <name val="Arial1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gradientFill>
        <stop position="0">
          <color theme="7" tint="0.80001220740379042"/>
        </stop>
        <stop position="1">
          <color theme="6" tint="0.80001220740379042"/>
        </stop>
      </gradient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FF"/>
        <bgColor rgb="FFD7E4BD"/>
      </patternFill>
    </fill>
    <fill>
      <patternFill patternType="solid">
        <fgColor theme="7" tint="-0.249977111117893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4" fontId="38" fillId="0" borderId="0" applyFont="0" applyFill="0" applyBorder="0" applyAlignment="0" applyProtection="0"/>
  </cellStyleXfs>
  <cellXfs count="446">
    <xf numFmtId="0" fontId="0" fillId="0" borderId="0" xfId="0"/>
    <xf numFmtId="0" fontId="21" fillId="8" borderId="21" xfId="0" applyFont="1" applyFill="1" applyBorder="1" applyAlignment="1" applyProtection="1">
      <alignment vertical="center"/>
      <protection locked="0"/>
    </xf>
    <xf numFmtId="0" fontId="21" fillId="8" borderId="22" xfId="0" applyFont="1" applyFill="1" applyBorder="1" applyAlignment="1" applyProtection="1">
      <alignment vertical="center"/>
      <protection locked="0"/>
    </xf>
    <xf numFmtId="0" fontId="21" fillId="8" borderId="23" xfId="0" applyFont="1" applyFill="1" applyBorder="1" applyAlignment="1" applyProtection="1">
      <alignment vertical="center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0" fillId="0" borderId="0" xfId="0" applyProtection="1"/>
    <xf numFmtId="0" fontId="4" fillId="0" borderId="0" xfId="0" applyFont="1" applyProtection="1"/>
    <xf numFmtId="44" fontId="41" fillId="3" borderId="53" xfId="7" applyFont="1" applyFill="1" applyBorder="1" applyAlignment="1" applyProtection="1">
      <alignment horizontal="left" vertical="center" wrapText="1"/>
    </xf>
    <xf numFmtId="44" fontId="41" fillId="3" borderId="57" xfId="7" applyFont="1" applyFill="1" applyBorder="1" applyAlignment="1" applyProtection="1">
      <alignment horizontal="left" vertical="center" wrapText="1"/>
    </xf>
    <xf numFmtId="44" fontId="41" fillId="3" borderId="48" xfId="0" applyNumberFormat="1" applyFont="1" applyFill="1" applyBorder="1" applyAlignment="1" applyProtection="1">
      <alignment horizontal="left" vertical="center" wrapText="1"/>
    </xf>
    <xf numFmtId="44" fontId="41" fillId="3" borderId="57" xfId="0" applyNumberFormat="1" applyFont="1" applyFill="1" applyBorder="1" applyAlignment="1" applyProtection="1">
      <alignment horizontal="left" vertical="center" wrapText="1"/>
    </xf>
    <xf numFmtId="44" fontId="41" fillId="3" borderId="45" xfId="7" applyFont="1" applyFill="1" applyBorder="1" applyAlignment="1" applyProtection="1">
      <alignment horizontal="left" vertical="center" wrapText="1"/>
    </xf>
    <xf numFmtId="44" fontId="41" fillId="3" borderId="45" xfId="0" applyNumberFormat="1" applyFont="1" applyFill="1" applyBorder="1" applyAlignment="1" applyProtection="1">
      <alignment horizontal="left" vertical="center" wrapText="1"/>
    </xf>
    <xf numFmtId="44" fontId="41" fillId="3" borderId="54" xfId="0" applyNumberFormat="1" applyFont="1" applyFill="1" applyBorder="1" applyAlignment="1" applyProtection="1">
      <alignment horizontal="left" vertical="center" wrapText="1"/>
    </xf>
    <xf numFmtId="166" fontId="39" fillId="3" borderId="54" xfId="7" applyNumberFormat="1" applyFont="1" applyFill="1" applyBorder="1" applyAlignment="1" applyProtection="1">
      <alignment horizontal="left" vertical="center" wrapText="1"/>
    </xf>
    <xf numFmtId="44" fontId="41" fillId="3" borderId="56" xfId="0" applyNumberFormat="1" applyFont="1" applyFill="1" applyBorder="1" applyAlignment="1" applyProtection="1">
      <alignment horizontal="left" vertical="center" wrapText="1"/>
    </xf>
    <xf numFmtId="0" fontId="39" fillId="17" borderId="48" xfId="0" applyFont="1" applyFill="1" applyBorder="1" applyAlignment="1" applyProtection="1">
      <alignment horizontal="left" vertical="center" wrapText="1"/>
    </xf>
    <xf numFmtId="0" fontId="41" fillId="3" borderId="56" xfId="0" applyFont="1" applyFill="1" applyBorder="1" applyAlignment="1" applyProtection="1">
      <alignment horizontal="center" vertical="center" wrapText="1"/>
    </xf>
    <xf numFmtId="44" fontId="41" fillId="3" borderId="45" xfId="0" applyNumberFormat="1" applyFont="1" applyFill="1" applyBorder="1" applyAlignment="1" applyProtection="1">
      <alignment horizontal="left" vertical="center"/>
    </xf>
    <xf numFmtId="0" fontId="41" fillId="3" borderId="45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/>
      <protection locked="0"/>
    </xf>
    <xf numFmtId="0" fontId="39" fillId="17" borderId="49" xfId="0" applyFont="1" applyFill="1" applyBorder="1" applyAlignment="1" applyProtection="1">
      <alignment horizontal="left" vertical="center" wrapText="1"/>
    </xf>
    <xf numFmtId="0" fontId="41" fillId="0" borderId="0" xfId="0" applyFont="1" applyFill="1" applyBorder="1" applyAlignment="1" applyProtection="1">
      <alignment vertical="center"/>
    </xf>
    <xf numFmtId="0" fontId="45" fillId="0" borderId="0" xfId="0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42" fillId="0" borderId="0" xfId="0" applyFont="1" applyAlignment="1" applyProtection="1">
      <alignment wrapText="1"/>
    </xf>
    <xf numFmtId="0" fontId="42" fillId="0" borderId="0" xfId="0" applyFont="1" applyProtection="1"/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0" fillId="0" borderId="0" xfId="0" applyBorder="1" applyProtection="1"/>
    <xf numFmtId="0" fontId="0" fillId="2" borderId="0" xfId="0" applyFill="1" applyProtection="1"/>
    <xf numFmtId="0" fontId="7" fillId="2" borderId="0" xfId="0" applyFont="1" applyFill="1" applyAlignment="1" applyProtection="1">
      <alignment horizontal="center" vertical="top"/>
    </xf>
    <xf numFmtId="0" fontId="8" fillId="2" borderId="0" xfId="0" applyFont="1" applyFill="1" applyProtection="1"/>
    <xf numFmtId="0" fontId="7" fillId="2" borderId="0" xfId="0" applyFont="1" applyFill="1" applyProtection="1"/>
    <xf numFmtId="0" fontId="10" fillId="2" borderId="0" xfId="0" applyFont="1" applyFill="1" applyProtection="1"/>
    <xf numFmtId="0" fontId="13" fillId="2" borderId="0" xfId="0" applyFont="1" applyFill="1" applyProtection="1"/>
    <xf numFmtId="0" fontId="12" fillId="2" borderId="0" xfId="0" applyFont="1" applyFill="1" applyAlignment="1" applyProtection="1">
      <alignment horizontal="left"/>
    </xf>
    <xf numFmtId="0" fontId="14" fillId="2" borderId="0" xfId="0" applyFont="1" applyFill="1" applyAlignment="1" applyProtection="1">
      <alignment vertical="center"/>
    </xf>
    <xf numFmtId="0" fontId="36" fillId="2" borderId="0" xfId="0" applyFont="1" applyFill="1" applyProtection="1"/>
    <xf numFmtId="0" fontId="13" fillId="0" borderId="0" xfId="0" applyFont="1" applyProtection="1"/>
    <xf numFmtId="0" fontId="15" fillId="2" borderId="0" xfId="0" applyFont="1" applyFill="1" applyProtection="1"/>
    <xf numFmtId="0" fontId="16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165" fontId="7" fillId="2" borderId="0" xfId="0" applyNumberFormat="1" applyFont="1" applyFill="1" applyProtection="1"/>
    <xf numFmtId="0" fontId="16" fillId="4" borderId="0" xfId="0" applyFont="1" applyFill="1" applyAlignment="1" applyProtection="1">
      <alignment horizontal="center" vertical="top"/>
    </xf>
    <xf numFmtId="1" fontId="12" fillId="4" borderId="0" xfId="0" applyNumberFormat="1" applyFont="1" applyFill="1" applyAlignment="1" applyProtection="1">
      <alignment horizontal="center"/>
    </xf>
    <xf numFmtId="49" fontId="12" fillId="4" borderId="0" xfId="0" applyNumberFormat="1" applyFont="1" applyFill="1" applyAlignment="1" applyProtection="1">
      <alignment horizontal="center" vertical="center" wrapText="1"/>
    </xf>
    <xf numFmtId="0" fontId="12" fillId="4" borderId="0" xfId="0" applyFont="1" applyFill="1" applyAlignment="1" applyProtection="1">
      <alignment horizontal="center"/>
    </xf>
    <xf numFmtId="0" fontId="0" fillId="2" borderId="0" xfId="0" applyFill="1" applyAlignment="1" applyProtection="1">
      <alignment vertical="top"/>
    </xf>
    <xf numFmtId="0" fontId="4" fillId="2" borderId="0" xfId="0" applyFont="1" applyFill="1" applyProtection="1"/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left" vertical="top"/>
    </xf>
    <xf numFmtId="0" fontId="21" fillId="2" borderId="0" xfId="0" applyFont="1" applyFill="1" applyAlignment="1" applyProtection="1">
      <alignment vertical="center" wrapText="1"/>
    </xf>
    <xf numFmtId="0" fontId="24" fillId="2" borderId="0" xfId="0" applyFont="1" applyFill="1" applyProtection="1"/>
    <xf numFmtId="0" fontId="25" fillId="2" borderId="18" xfId="0" applyFont="1" applyFill="1" applyBorder="1" applyProtection="1"/>
    <xf numFmtId="0" fontId="21" fillId="2" borderId="19" xfId="0" applyFont="1" applyFill="1" applyBorder="1" applyProtection="1"/>
    <xf numFmtId="0" fontId="21" fillId="2" borderId="20" xfId="0" applyFont="1" applyFill="1" applyBorder="1" applyProtection="1"/>
    <xf numFmtId="0" fontId="26" fillId="2" borderId="21" xfId="0" applyFont="1" applyFill="1" applyBorder="1" applyAlignment="1" applyProtection="1">
      <alignment horizontal="right"/>
    </xf>
    <xf numFmtId="0" fontId="20" fillId="2" borderId="0" xfId="0" applyFont="1" applyFill="1" applyProtection="1"/>
    <xf numFmtId="0" fontId="20" fillId="2" borderId="0" xfId="0" applyFont="1" applyFill="1" applyAlignment="1" applyProtection="1">
      <alignment horizontal="right"/>
    </xf>
    <xf numFmtId="0" fontId="21" fillId="2" borderId="21" xfId="0" applyFont="1" applyFill="1" applyBorder="1" applyProtection="1"/>
    <xf numFmtId="0" fontId="21" fillId="2" borderId="0" xfId="0" applyFont="1" applyFill="1" applyProtection="1"/>
    <xf numFmtId="0" fontId="21" fillId="2" borderId="13" xfId="0" applyFont="1" applyFill="1" applyBorder="1" applyProtection="1"/>
    <xf numFmtId="0" fontId="25" fillId="2" borderId="0" xfId="0" applyFont="1" applyFill="1" applyProtection="1"/>
    <xf numFmtId="0" fontId="25" fillId="2" borderId="13" xfId="0" applyFont="1" applyFill="1" applyBorder="1" applyProtection="1"/>
    <xf numFmtId="0" fontId="25" fillId="2" borderId="0" xfId="0" applyFont="1" applyFill="1" applyAlignment="1" applyProtection="1">
      <alignment horizontal="right"/>
    </xf>
    <xf numFmtId="0" fontId="21" fillId="2" borderId="21" xfId="0" applyFont="1" applyFill="1" applyBorder="1" applyAlignment="1" applyProtection="1">
      <alignment horizontal="right"/>
    </xf>
    <xf numFmtId="0" fontId="21" fillId="2" borderId="22" xfId="0" applyFont="1" applyFill="1" applyBorder="1" applyProtection="1"/>
    <xf numFmtId="0" fontId="21" fillId="2" borderId="23" xfId="0" applyFont="1" applyFill="1" applyBorder="1" applyProtection="1"/>
    <xf numFmtId="0" fontId="20" fillId="2" borderId="23" xfId="0" applyFont="1" applyFill="1" applyBorder="1" applyAlignment="1" applyProtection="1">
      <alignment horizontal="right"/>
    </xf>
    <xf numFmtId="0" fontId="21" fillId="14" borderId="23" xfId="0" applyFont="1" applyFill="1" applyBorder="1" applyAlignment="1" applyProtection="1">
      <alignment horizontal="center"/>
    </xf>
    <xf numFmtId="0" fontId="21" fillId="14" borderId="24" xfId="0" applyFont="1" applyFill="1" applyBorder="1" applyAlignment="1" applyProtection="1">
      <alignment horizontal="center"/>
    </xf>
    <xf numFmtId="0" fontId="21" fillId="2" borderId="18" xfId="0" applyFont="1" applyFill="1" applyBorder="1" applyProtection="1"/>
    <xf numFmtId="0" fontId="28" fillId="0" borderId="0" xfId="0" applyFont="1" applyAlignment="1" applyProtection="1">
      <alignment horizontal="center"/>
    </xf>
    <xf numFmtId="0" fontId="28" fillId="2" borderId="21" xfId="0" applyFont="1" applyFill="1" applyBorder="1" applyProtection="1"/>
    <xf numFmtId="0" fontId="28" fillId="2" borderId="0" xfId="0" applyFont="1" applyFill="1" applyProtection="1"/>
    <xf numFmtId="0" fontId="21" fillId="2" borderId="24" xfId="0" applyFont="1" applyFill="1" applyBorder="1" applyProtection="1"/>
    <xf numFmtId="0" fontId="7" fillId="13" borderId="0" xfId="0" applyFont="1" applyFill="1" applyAlignment="1" applyProtection="1">
      <alignment horizontal="right"/>
    </xf>
    <xf numFmtId="0" fontId="0" fillId="2" borderId="0" xfId="0" applyFill="1" applyAlignment="1" applyProtection="1"/>
    <xf numFmtId="0" fontId="11" fillId="5" borderId="0" xfId="0" applyFont="1" applyFill="1" applyAlignment="1" applyProtection="1">
      <alignment horizontal="center" vertical="center"/>
    </xf>
    <xf numFmtId="0" fontId="39" fillId="0" borderId="0" xfId="0" applyFont="1" applyFill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top" wrapText="1"/>
    </xf>
    <xf numFmtId="0" fontId="58" fillId="0" borderId="0" xfId="0" applyFont="1"/>
    <xf numFmtId="0" fontId="58" fillId="0" borderId="38" xfId="0" applyFont="1" applyBorder="1" applyAlignment="1" applyProtection="1">
      <alignment horizontal="left" vertical="center" wrapText="1"/>
      <protection locked="0"/>
    </xf>
    <xf numFmtId="0" fontId="58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58" fillId="0" borderId="46" xfId="0" applyFont="1" applyBorder="1" applyAlignment="1" applyProtection="1">
      <alignment horizontal="left" vertical="center" wrapText="1"/>
      <protection locked="0"/>
    </xf>
    <xf numFmtId="0" fontId="58" fillId="0" borderId="79" xfId="0" applyFont="1" applyBorder="1" applyAlignment="1" applyProtection="1">
      <alignment horizontal="center" vertical="center" wrapText="1"/>
      <protection locked="0"/>
    </xf>
    <xf numFmtId="0" fontId="0" fillId="0" borderId="79" xfId="0" applyBorder="1" applyAlignment="1" applyProtection="1">
      <alignment horizontal="center" vertical="center" wrapText="1"/>
      <protection locked="0"/>
    </xf>
    <xf numFmtId="0" fontId="61" fillId="0" borderId="0" xfId="0" applyFont="1"/>
    <xf numFmtId="0" fontId="4" fillId="15" borderId="2" xfId="0" applyFont="1" applyFill="1" applyBorder="1" applyAlignment="1" applyProtection="1">
      <alignment horizontal="right" vertical="center" wrapText="1"/>
    </xf>
    <xf numFmtId="0" fontId="5" fillId="0" borderId="0" xfId="0" applyFont="1" applyProtection="1"/>
    <xf numFmtId="0" fontId="5" fillId="0" borderId="2" xfId="0" applyFont="1" applyBorder="1" applyAlignment="1" applyProtection="1">
      <alignment horizontal="left" vertical="center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wrapText="1"/>
    </xf>
    <xf numFmtId="0" fontId="64" fillId="0" borderId="0" xfId="0" applyFont="1" applyProtection="1"/>
    <xf numFmtId="0" fontId="4" fillId="0" borderId="2" xfId="0" applyFont="1" applyBorder="1" applyAlignment="1" applyProtection="1">
      <alignment horizontal="right" vertical="center" wrapText="1"/>
    </xf>
    <xf numFmtId="166" fontId="39" fillId="3" borderId="58" xfId="7" applyNumberFormat="1" applyFont="1" applyFill="1" applyBorder="1" applyAlignment="1" applyProtection="1">
      <alignment horizontal="left" vertical="center" wrapText="1"/>
    </xf>
    <xf numFmtId="44" fontId="39" fillId="3" borderId="58" xfId="7" applyFont="1" applyFill="1" applyBorder="1" applyAlignment="1" applyProtection="1">
      <alignment horizontal="left" vertical="center" wrapText="1"/>
    </xf>
    <xf numFmtId="44" fontId="39" fillId="3" borderId="54" xfId="7" applyFont="1" applyFill="1" applyBorder="1" applyAlignment="1" applyProtection="1">
      <alignment horizontal="left" vertical="center" wrapText="1"/>
    </xf>
    <xf numFmtId="44" fontId="39" fillId="3" borderId="55" xfId="7" applyFont="1" applyFill="1" applyBorder="1" applyAlignment="1" applyProtection="1">
      <alignment horizontal="left" vertical="center" wrapText="1"/>
    </xf>
    <xf numFmtId="166" fontId="39" fillId="3" borderId="53" xfId="7" applyNumberFormat="1" applyFont="1" applyFill="1" applyBorder="1" applyAlignment="1" applyProtection="1">
      <alignment horizontal="left" vertical="center" wrapText="1"/>
    </xf>
    <xf numFmtId="166" fontId="39" fillId="3" borderId="55" xfId="7" applyNumberFormat="1" applyFont="1" applyFill="1" applyBorder="1" applyAlignment="1" applyProtection="1">
      <alignment horizontal="left" vertical="center" wrapText="1"/>
    </xf>
    <xf numFmtId="166" fontId="39" fillId="3" borderId="45" xfId="7" applyNumberFormat="1" applyFont="1" applyFill="1" applyBorder="1" applyAlignment="1" applyProtection="1">
      <alignment horizontal="left" vertical="center" wrapText="1"/>
    </xf>
    <xf numFmtId="166" fontId="39" fillId="3" borderId="55" xfId="0" applyNumberFormat="1" applyFont="1" applyFill="1" applyBorder="1" applyAlignment="1" applyProtection="1">
      <alignment horizontal="left" vertical="center" wrapText="1"/>
    </xf>
    <xf numFmtId="166" fontId="39" fillId="3" borderId="63" xfId="7" applyNumberFormat="1" applyFont="1" applyFill="1" applyBorder="1" applyAlignment="1" applyProtection="1">
      <alignment horizontal="left" vertical="center" wrapText="1"/>
    </xf>
    <xf numFmtId="166" fontId="39" fillId="3" borderId="64" xfId="7" applyNumberFormat="1" applyFont="1" applyFill="1" applyBorder="1" applyAlignment="1" applyProtection="1">
      <alignment horizontal="left" vertical="center" wrapText="1"/>
    </xf>
    <xf numFmtId="166" fontId="39" fillId="3" borderId="65" xfId="7" applyNumberFormat="1" applyFont="1" applyFill="1" applyBorder="1" applyAlignment="1" applyProtection="1">
      <alignment horizontal="left" vertical="center" wrapText="1"/>
    </xf>
    <xf numFmtId="166" fontId="39" fillId="0" borderId="58" xfId="7" applyNumberFormat="1" applyFont="1" applyFill="1" applyBorder="1" applyAlignment="1" applyProtection="1">
      <alignment horizontal="left" vertical="center" wrapText="1"/>
      <protection locked="0"/>
    </xf>
    <xf numFmtId="166" fontId="39" fillId="0" borderId="54" xfId="7" applyNumberFormat="1" applyFont="1" applyFill="1" applyBorder="1" applyAlignment="1" applyProtection="1">
      <alignment horizontal="left" vertical="center" wrapText="1"/>
      <protection locked="0"/>
    </xf>
    <xf numFmtId="166" fontId="39" fillId="0" borderId="54" xfId="0" applyNumberFormat="1" applyFont="1" applyFill="1" applyBorder="1" applyAlignment="1" applyProtection="1">
      <alignment horizontal="left" vertical="center" wrapText="1"/>
      <protection locked="0"/>
    </xf>
    <xf numFmtId="166" fontId="39" fillId="0" borderId="55" xfId="7" applyNumberFormat="1" applyFont="1" applyFill="1" applyBorder="1" applyAlignment="1" applyProtection="1">
      <alignment horizontal="left" vertical="center" wrapText="1"/>
      <protection locked="0"/>
    </xf>
    <xf numFmtId="44" fontId="39" fillId="0" borderId="63" xfId="7" applyFont="1" applyFill="1" applyBorder="1" applyAlignment="1" applyProtection="1">
      <alignment horizontal="left" vertical="center" wrapText="1"/>
      <protection locked="0"/>
    </xf>
    <xf numFmtId="166" fontId="39" fillId="0" borderId="64" xfId="7" applyNumberFormat="1" applyFont="1" applyFill="1" applyBorder="1" applyAlignment="1" applyProtection="1">
      <alignment horizontal="left" vertical="center" wrapText="1"/>
      <protection locked="0"/>
    </xf>
    <xf numFmtId="166" fontId="39" fillId="0" borderId="64" xfId="0" applyNumberFormat="1" applyFont="1" applyFill="1" applyBorder="1" applyAlignment="1" applyProtection="1">
      <alignment horizontal="left" vertical="center" wrapText="1"/>
      <protection locked="0"/>
    </xf>
    <xf numFmtId="166" fontId="39" fillId="0" borderId="45" xfId="0" applyNumberFormat="1" applyFont="1" applyFill="1" applyBorder="1" applyAlignment="1" applyProtection="1">
      <alignment horizontal="left" vertical="center" wrapText="1"/>
      <protection locked="0"/>
    </xf>
    <xf numFmtId="166" fontId="39" fillId="0" borderId="45" xfId="7" applyNumberFormat="1" applyFont="1" applyFill="1" applyBorder="1" applyAlignment="1" applyProtection="1">
      <alignment horizontal="left" vertical="center" wrapText="1"/>
      <protection locked="0"/>
    </xf>
    <xf numFmtId="166" fontId="39" fillId="0" borderId="56" xfId="0" applyNumberFormat="1" applyFont="1" applyFill="1" applyBorder="1" applyAlignment="1" applyProtection="1">
      <alignment horizontal="left" vertical="center" wrapText="1"/>
      <protection locked="0"/>
    </xf>
    <xf numFmtId="0" fontId="41" fillId="0" borderId="0" xfId="0" applyFont="1" applyFill="1" applyAlignment="1" applyProtection="1">
      <alignment vertical="center"/>
    </xf>
    <xf numFmtId="0" fontId="41" fillId="21" borderId="0" xfId="0" applyFont="1" applyFill="1" applyBorder="1" applyAlignment="1" applyProtection="1">
      <alignment horizontal="center" vertical="center" wrapText="1"/>
    </xf>
    <xf numFmtId="44" fontId="41" fillId="21" borderId="0" xfId="0" applyNumberFormat="1" applyFont="1" applyFill="1" applyBorder="1" applyAlignment="1" applyProtection="1">
      <alignment horizontal="left" vertical="center"/>
    </xf>
    <xf numFmtId="44" fontId="41" fillId="21" borderId="0" xfId="0" applyNumberFormat="1" applyFont="1" applyFill="1" applyBorder="1" applyAlignment="1" applyProtection="1">
      <alignment horizontal="left" vertical="center" wrapText="1"/>
    </xf>
    <xf numFmtId="44" fontId="41" fillId="21" borderId="0" xfId="7" applyFont="1" applyFill="1" applyBorder="1" applyAlignment="1" applyProtection="1">
      <alignment horizontal="left" vertical="center" wrapText="1"/>
    </xf>
    <xf numFmtId="0" fontId="39" fillId="21" borderId="0" xfId="0" applyFont="1" applyFill="1" applyBorder="1" applyAlignment="1" applyProtection="1">
      <alignment horizontal="left" vertical="center" wrapText="1"/>
    </xf>
    <xf numFmtId="166" fontId="39" fillId="21" borderId="0" xfId="7" applyNumberFormat="1" applyFont="1" applyFill="1" applyBorder="1" applyAlignment="1" applyProtection="1">
      <alignment horizontal="left" vertical="center" wrapText="1"/>
    </xf>
    <xf numFmtId="166" fontId="39" fillId="2" borderId="58" xfId="7" applyNumberFormat="1" applyFont="1" applyFill="1" applyBorder="1" applyAlignment="1" applyProtection="1">
      <alignment horizontal="left" vertical="center" wrapText="1"/>
      <protection locked="0"/>
    </xf>
    <xf numFmtId="166" fontId="39" fillId="2" borderId="54" xfId="7" applyNumberFormat="1" applyFont="1" applyFill="1" applyBorder="1" applyAlignment="1" applyProtection="1">
      <alignment horizontal="left" vertical="center" wrapText="1"/>
      <protection locked="0"/>
    </xf>
    <xf numFmtId="44" fontId="39" fillId="2" borderId="55" xfId="7" applyFont="1" applyFill="1" applyBorder="1" applyAlignment="1" applyProtection="1">
      <alignment horizontal="left" vertical="center" wrapText="1"/>
      <protection locked="0"/>
    </xf>
    <xf numFmtId="44" fontId="39" fillId="2" borderId="58" xfId="7" applyFont="1" applyFill="1" applyBorder="1" applyAlignment="1" applyProtection="1">
      <alignment horizontal="left" vertical="center" wrapText="1"/>
      <protection locked="0"/>
    </xf>
    <xf numFmtId="44" fontId="39" fillId="2" borderId="54" xfId="7" applyFont="1" applyFill="1" applyBorder="1" applyAlignment="1" applyProtection="1">
      <alignment horizontal="left" vertical="center" wrapText="1"/>
      <protection locked="0"/>
    </xf>
    <xf numFmtId="44" fontId="39" fillId="0" borderId="54" xfId="7" applyFont="1" applyFill="1" applyBorder="1" applyAlignment="1" applyProtection="1">
      <alignment horizontal="left" vertical="center" wrapText="1"/>
      <protection locked="0"/>
    </xf>
    <xf numFmtId="44" fontId="39" fillId="0" borderId="55" xfId="7" applyFont="1" applyFill="1" applyBorder="1" applyAlignment="1" applyProtection="1">
      <alignment horizontal="left" vertical="center" wrapText="1"/>
      <protection locked="0"/>
    </xf>
    <xf numFmtId="166" fontId="39" fillId="0" borderId="53" xfId="7" applyNumberFormat="1" applyFont="1" applyFill="1" applyBorder="1" applyAlignment="1" applyProtection="1">
      <alignment horizontal="left" vertical="center" wrapText="1"/>
      <protection locked="0"/>
    </xf>
    <xf numFmtId="166" fontId="39" fillId="0" borderId="55" xfId="0" applyNumberFormat="1" applyFont="1" applyFill="1" applyBorder="1" applyAlignment="1" applyProtection="1">
      <alignment horizontal="left" vertical="center" wrapText="1"/>
      <protection locked="0"/>
    </xf>
    <xf numFmtId="0" fontId="39" fillId="22" borderId="45" xfId="0" applyFont="1" applyFill="1" applyBorder="1" applyAlignment="1" applyProtection="1">
      <alignment horizontal="left" vertical="center" wrapText="1"/>
    </xf>
    <xf numFmtId="0" fontId="50" fillId="0" borderId="0" xfId="0" applyFont="1" applyAlignment="1" applyProtection="1">
      <alignment vertical="center"/>
    </xf>
    <xf numFmtId="0" fontId="51" fillId="2" borderId="0" xfId="0" applyFont="1" applyFill="1" applyAlignment="1" applyProtection="1">
      <alignment horizontal="center"/>
    </xf>
    <xf numFmtId="0" fontId="51" fillId="2" borderId="0" xfId="0" applyFont="1" applyFill="1" applyAlignment="1" applyProtection="1">
      <alignment horizontal="center" vertical="center"/>
    </xf>
    <xf numFmtId="0" fontId="50" fillId="0" borderId="0" xfId="0" applyFont="1" applyProtection="1"/>
    <xf numFmtId="0" fontId="52" fillId="2" borderId="0" xfId="0" applyFont="1" applyFill="1" applyAlignment="1" applyProtection="1">
      <alignment horizontal="center" vertical="center" wrapText="1"/>
    </xf>
    <xf numFmtId="0" fontId="50" fillId="2" borderId="0" xfId="0" applyFont="1" applyFill="1" applyAlignment="1" applyProtection="1">
      <alignment vertical="center"/>
    </xf>
    <xf numFmtId="0" fontId="53" fillId="2" borderId="0" xfId="0" applyFont="1" applyFill="1" applyAlignment="1" applyProtection="1">
      <alignment horizontal="right" vertical="center"/>
    </xf>
    <xf numFmtId="0" fontId="52" fillId="0" borderId="0" xfId="0" applyFont="1" applyProtection="1"/>
    <xf numFmtId="0" fontId="52" fillId="0" borderId="0" xfId="0" applyFont="1" applyAlignment="1" applyProtection="1">
      <alignment horizontal="center" vertical="center"/>
    </xf>
    <xf numFmtId="0" fontId="55" fillId="18" borderId="51" xfId="0" applyFont="1" applyFill="1" applyBorder="1" applyAlignment="1" applyProtection="1">
      <alignment horizontal="center" vertical="center" wrapText="1"/>
    </xf>
    <xf numFmtId="0" fontId="55" fillId="0" borderId="0" xfId="0" applyFont="1" applyAlignment="1" applyProtection="1">
      <alignment wrapText="1"/>
    </xf>
    <xf numFmtId="0" fontId="53" fillId="18" borderId="44" xfId="0" applyFont="1" applyFill="1" applyBorder="1" applyAlignment="1" applyProtection="1">
      <alignment horizontal="center" vertical="center" wrapText="1"/>
    </xf>
    <xf numFmtId="0" fontId="58" fillId="0" borderId="0" xfId="0" applyFont="1" applyProtection="1"/>
    <xf numFmtId="0" fontId="53" fillId="18" borderId="74" xfId="0" applyFont="1" applyFill="1" applyBorder="1" applyAlignment="1" applyProtection="1">
      <alignment horizontal="center" vertical="center" wrapText="1"/>
    </xf>
    <xf numFmtId="0" fontId="53" fillId="18" borderId="75" xfId="0" applyFont="1" applyFill="1" applyBorder="1" applyAlignment="1" applyProtection="1">
      <alignment horizontal="center" vertical="center" wrapText="1"/>
    </xf>
    <xf numFmtId="0" fontId="59" fillId="0" borderId="0" xfId="0" applyFont="1" applyAlignment="1" applyProtection="1">
      <alignment horizontal="right" vertical="center"/>
    </xf>
    <xf numFmtId="44" fontId="60" fillId="0" borderId="0" xfId="0" applyNumberFormat="1" applyFont="1" applyProtection="1"/>
    <xf numFmtId="0" fontId="59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top" wrapText="1"/>
    </xf>
    <xf numFmtId="0" fontId="35" fillId="7" borderId="0" xfId="0" applyFont="1" applyFill="1" applyProtection="1"/>
    <xf numFmtId="0" fontId="0" fillId="0" borderId="0" xfId="0" applyAlignment="1" applyProtection="1"/>
    <xf numFmtId="0" fontId="31" fillId="15" borderId="0" xfId="0" applyFont="1" applyFill="1" applyBorder="1" applyAlignment="1" applyProtection="1">
      <alignment horizontal="center" vertical="center" wrapText="1"/>
    </xf>
    <xf numFmtId="0" fontId="31" fillId="15" borderId="0" xfId="0" applyFont="1" applyFill="1" applyAlignment="1" applyProtection="1">
      <alignment horizontal="center" vertical="center" wrapText="1"/>
    </xf>
    <xf numFmtId="0" fontId="64" fillId="2" borderId="0" xfId="0" applyFont="1" applyFill="1" applyProtection="1"/>
    <xf numFmtId="0" fontId="64" fillId="2" borderId="0" xfId="0" applyFont="1" applyFill="1" applyAlignment="1" applyProtection="1">
      <alignment wrapText="1"/>
    </xf>
    <xf numFmtId="0" fontId="5" fillId="2" borderId="0" xfId="0" applyFont="1" applyFill="1" applyProtection="1"/>
    <xf numFmtId="0" fontId="31" fillId="15" borderId="1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64" fillId="0" borderId="0" xfId="0" applyFont="1" applyAlignment="1" applyProtection="1">
      <alignment vertical="center" wrapText="1"/>
    </xf>
    <xf numFmtId="0" fontId="64" fillId="0" borderId="0" xfId="0" applyFont="1" applyAlignment="1" applyProtection="1">
      <alignment vertical="center"/>
    </xf>
    <xf numFmtId="0" fontId="63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35" fillId="0" borderId="0" xfId="0" applyFont="1" applyFill="1" applyProtection="1"/>
    <xf numFmtId="0" fontId="0" fillId="0" borderId="0" xfId="0" applyFill="1" applyProtection="1"/>
    <xf numFmtId="0" fontId="42" fillId="0" borderId="0" xfId="0" applyFont="1" applyFill="1" applyAlignment="1" applyProtection="1">
      <alignment wrapText="1"/>
    </xf>
    <xf numFmtId="0" fontId="42" fillId="0" borderId="0" xfId="0" applyFont="1" applyFill="1" applyProtection="1"/>
    <xf numFmtId="166" fontId="39" fillId="21" borderId="0" xfId="0" applyNumberFormat="1" applyFont="1" applyFill="1" applyBorder="1" applyAlignment="1" applyProtection="1">
      <alignment horizontal="left" vertical="center" wrapText="1"/>
    </xf>
    <xf numFmtId="44" fontId="39" fillId="21" borderId="0" xfId="7" applyFont="1" applyFill="1" applyBorder="1" applyAlignment="1" applyProtection="1">
      <alignment horizontal="left" vertical="center" wrapText="1"/>
    </xf>
    <xf numFmtId="0" fontId="0" fillId="0" borderId="0" xfId="0" applyFill="1" applyBorder="1" applyProtection="1"/>
    <xf numFmtId="0" fontId="39" fillId="0" borderId="0" xfId="0" applyFont="1" applyFill="1" applyBorder="1" applyAlignment="1" applyProtection="1">
      <alignment vertical="top" wrapText="1"/>
    </xf>
    <xf numFmtId="0" fontId="62" fillId="0" borderId="0" xfId="0" applyFont="1" applyAlignment="1" applyProtection="1">
      <alignment vertical="center"/>
    </xf>
    <xf numFmtId="0" fontId="67" fillId="3" borderId="15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center"/>
    </xf>
    <xf numFmtId="0" fontId="8" fillId="3" borderId="15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</xf>
    <xf numFmtId="0" fontId="8" fillId="14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/>
    </xf>
    <xf numFmtId="0" fontId="12" fillId="0" borderId="0" xfId="0" applyFont="1" applyAlignment="1" applyProtection="1">
      <alignment horizontal="left"/>
    </xf>
    <xf numFmtId="0" fontId="12" fillId="2" borderId="0" xfId="0" applyFont="1" applyFill="1" applyAlignment="1" applyProtection="1">
      <alignment horizontal="right"/>
    </xf>
    <xf numFmtId="0" fontId="12" fillId="0" borderId="0" xfId="0" applyFont="1" applyAlignment="1" applyProtection="1">
      <alignment horizontal="right"/>
    </xf>
    <xf numFmtId="0" fontId="0" fillId="2" borderId="0" xfId="0" applyFill="1" applyAlignment="1" applyProtection="1">
      <alignment horizontal="right"/>
    </xf>
    <xf numFmtId="0" fontId="11" fillId="2" borderId="0" xfId="0" applyFont="1" applyFill="1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18" fillId="2" borderId="0" xfId="0" applyFont="1" applyFill="1" applyAlignment="1" applyProtection="1">
      <alignment horizontal="left"/>
    </xf>
    <xf numFmtId="0" fontId="0" fillId="2" borderId="0" xfId="0" applyFill="1" applyAlignment="1" applyProtection="1">
      <alignment horizontal="left" vertical="center"/>
    </xf>
    <xf numFmtId="0" fontId="12" fillId="2" borderId="0" xfId="0" applyFont="1" applyFill="1" applyAlignment="1" applyProtection="1">
      <alignment horizontal="left" vertical="center"/>
    </xf>
    <xf numFmtId="0" fontId="12" fillId="0" borderId="0" xfId="0" applyFont="1" applyAlignment="1" applyProtection="1">
      <alignment horizontal="right" vertical="center"/>
    </xf>
    <xf numFmtId="0" fontId="0" fillId="2" borderId="0" xfId="0" applyFill="1" applyAlignment="1" applyProtection="1">
      <alignment horizontal="right" vertical="center"/>
    </xf>
    <xf numFmtId="0" fontId="12" fillId="2" borderId="0" xfId="0" applyFont="1" applyFill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center"/>
    </xf>
    <xf numFmtId="0" fontId="55" fillId="18" borderId="30" xfId="0" applyFont="1" applyFill="1" applyBorder="1" applyAlignment="1" applyProtection="1">
      <alignment vertical="center" wrapText="1"/>
    </xf>
    <xf numFmtId="0" fontId="55" fillId="18" borderId="81" xfId="0" applyFont="1" applyFill="1" applyBorder="1" applyAlignment="1" applyProtection="1">
      <alignment horizontal="center" vertical="center" wrapText="1"/>
    </xf>
    <xf numFmtId="0" fontId="56" fillId="18" borderId="81" xfId="0" applyFont="1" applyFill="1" applyBorder="1" applyAlignment="1" applyProtection="1">
      <alignment horizontal="center" vertical="center" wrapText="1"/>
    </xf>
    <xf numFmtId="0" fontId="55" fillId="19" borderId="81" xfId="0" applyFont="1" applyFill="1" applyBorder="1" applyAlignment="1" applyProtection="1">
      <alignment horizontal="center" vertical="center" wrapText="1"/>
    </xf>
    <xf numFmtId="0" fontId="55" fillId="20" borderId="29" xfId="0" applyFont="1" applyFill="1" applyBorder="1" applyAlignment="1" applyProtection="1">
      <alignment horizontal="center" vertical="center" wrapText="1"/>
    </xf>
    <xf numFmtId="0" fontId="58" fillId="0" borderId="36" xfId="0" applyFont="1" applyBorder="1" applyAlignment="1" applyProtection="1">
      <alignment horizontal="left" vertical="center" wrapText="1"/>
      <protection locked="0"/>
    </xf>
    <xf numFmtId="0" fontId="0" fillId="0" borderId="82" xfId="0" applyBorder="1" applyAlignment="1" applyProtection="1">
      <alignment horizontal="center" vertical="center" wrapText="1"/>
      <protection locked="0"/>
    </xf>
    <xf numFmtId="0" fontId="58" fillId="0" borderId="8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44" fontId="39" fillId="0" borderId="64" xfId="7" applyFont="1" applyFill="1" applyBorder="1" applyAlignment="1" applyProtection="1">
      <alignment vertical="center" wrapText="1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 vertical="center"/>
      <protection locked="0"/>
    </xf>
    <xf numFmtId="0" fontId="0" fillId="3" borderId="15" xfId="0" applyFont="1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0" fontId="0" fillId="3" borderId="25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</xf>
    <xf numFmtId="0" fontId="7" fillId="12" borderId="13" xfId="0" applyFont="1" applyFill="1" applyBorder="1" applyAlignment="1" applyProtection="1">
      <alignment horizontal="center" vertical="top" wrapText="1"/>
    </xf>
    <xf numFmtId="0" fontId="7" fillId="12" borderId="13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horizontal="left" vertical="center"/>
    </xf>
    <xf numFmtId="0" fontId="17" fillId="0" borderId="0" xfId="0" applyFont="1" applyAlignment="1" applyProtection="1">
      <alignment horizontal="center" vertical="center" wrapText="1"/>
    </xf>
    <xf numFmtId="0" fontId="6" fillId="5" borderId="0" xfId="5" applyFill="1" applyAlignment="1" applyProtection="1">
      <alignment horizontal="center" vertical="center"/>
    </xf>
    <xf numFmtId="0" fontId="11" fillId="5" borderId="0" xfId="0" applyFont="1" applyFill="1" applyAlignment="1" applyProtection="1">
      <alignment horizontal="center" vertical="center"/>
    </xf>
    <xf numFmtId="0" fontId="19" fillId="6" borderId="0" xfId="0" applyFont="1" applyFill="1" applyAlignment="1" applyProtection="1">
      <alignment horizontal="center"/>
    </xf>
    <xf numFmtId="3" fontId="0" fillId="3" borderId="16" xfId="0" applyNumberFormat="1" applyFill="1" applyBorder="1" applyAlignment="1" applyProtection="1">
      <alignment horizontal="left"/>
      <protection locked="0"/>
    </xf>
    <xf numFmtId="3" fontId="0" fillId="3" borderId="25" xfId="0" applyNumberFormat="1" applyFill="1" applyBorder="1" applyAlignment="1" applyProtection="1">
      <alignment horizontal="left"/>
      <protection locked="0"/>
    </xf>
    <xf numFmtId="0" fontId="59" fillId="0" borderId="0" xfId="0" applyFont="1" applyAlignment="1" applyProtection="1">
      <alignment horizontal="right" vertical="center"/>
    </xf>
    <xf numFmtId="0" fontId="49" fillId="24" borderId="0" xfId="0" applyFont="1" applyFill="1" applyAlignment="1" applyProtection="1">
      <alignment horizontal="center" vertical="center"/>
    </xf>
    <xf numFmtId="0" fontId="52" fillId="2" borderId="51" xfId="0" applyFont="1" applyFill="1" applyBorder="1" applyAlignment="1" applyProtection="1">
      <alignment horizontal="left" vertical="center"/>
      <protection locked="0"/>
    </xf>
    <xf numFmtId="0" fontId="52" fillId="2" borderId="52" xfId="0" applyFont="1" applyFill="1" applyBorder="1" applyAlignment="1" applyProtection="1">
      <alignment horizontal="left" vertical="center"/>
      <protection locked="0"/>
    </xf>
    <xf numFmtId="0" fontId="52" fillId="2" borderId="48" xfId="0" applyFont="1" applyFill="1" applyBorder="1" applyAlignment="1" applyProtection="1">
      <alignment horizontal="left" vertical="center"/>
      <protection locked="0"/>
    </xf>
    <xf numFmtId="0" fontId="52" fillId="0" borderId="51" xfId="0" applyFont="1" applyBorder="1" applyAlignment="1" applyProtection="1">
      <alignment horizontal="left" vertical="center"/>
      <protection locked="0"/>
    </xf>
    <xf numFmtId="0" fontId="52" fillId="0" borderId="52" xfId="0" applyFont="1" applyBorder="1" applyAlignment="1" applyProtection="1">
      <alignment horizontal="left" vertical="center"/>
      <protection locked="0"/>
    </xf>
    <xf numFmtId="0" fontId="52" fillId="0" borderId="48" xfId="0" applyFont="1" applyBorder="1" applyAlignment="1" applyProtection="1">
      <alignment horizontal="left" vertical="center"/>
      <protection locked="0"/>
    </xf>
    <xf numFmtId="44" fontId="58" fillId="0" borderId="82" xfId="7" applyFont="1" applyFill="1" applyBorder="1" applyAlignment="1" applyProtection="1">
      <alignment horizontal="center" vertical="center" wrapText="1"/>
      <protection locked="0"/>
    </xf>
    <xf numFmtId="44" fontId="58" fillId="0" borderId="2" xfId="7" applyFont="1" applyFill="1" applyBorder="1" applyAlignment="1" applyProtection="1">
      <alignment horizontal="center" vertical="center" wrapText="1"/>
      <protection locked="0"/>
    </xf>
    <xf numFmtId="44" fontId="58" fillId="0" borderId="79" xfId="7" applyFont="1" applyFill="1" applyBorder="1" applyAlignment="1" applyProtection="1">
      <alignment horizontal="center" vertical="center" wrapText="1"/>
      <protection locked="0"/>
    </xf>
    <xf numFmtId="44" fontId="55" fillId="20" borderId="37" xfId="7" applyFont="1" applyFill="1" applyBorder="1" applyAlignment="1" applyProtection="1">
      <alignment horizontal="center" vertical="center" wrapText="1"/>
    </xf>
    <xf numFmtId="44" fontId="55" fillId="20" borderId="39" xfId="7" applyFont="1" applyFill="1" applyBorder="1" applyAlignment="1" applyProtection="1">
      <alignment horizontal="center" vertical="center" wrapText="1"/>
    </xf>
    <xf numFmtId="44" fontId="55" fillId="20" borderId="47" xfId="7" applyFont="1" applyFill="1" applyBorder="1" applyAlignment="1" applyProtection="1">
      <alignment horizontal="center" vertical="center" wrapText="1"/>
    </xf>
    <xf numFmtId="0" fontId="39" fillId="3" borderId="35" xfId="0" applyFont="1" applyFill="1" applyBorder="1" applyAlignment="1" applyProtection="1">
      <alignment horizontal="left" vertical="center" wrapText="1"/>
    </xf>
    <xf numFmtId="0" fontId="39" fillId="3" borderId="10" xfId="0" applyFont="1" applyFill="1" applyBorder="1" applyAlignment="1" applyProtection="1">
      <alignment horizontal="left" vertical="center" wrapText="1"/>
    </xf>
    <xf numFmtId="0" fontId="39" fillId="3" borderId="6" xfId="0" applyFont="1" applyFill="1" applyBorder="1" applyAlignment="1" applyProtection="1">
      <alignment horizontal="left" vertical="center"/>
    </xf>
    <xf numFmtId="0" fontId="39" fillId="3" borderId="39" xfId="0" applyFont="1" applyFill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43" fillId="16" borderId="0" xfId="0" applyFont="1" applyFill="1" applyBorder="1" applyAlignment="1" applyProtection="1">
      <alignment horizontal="center" vertical="center" wrapText="1"/>
    </xf>
    <xf numFmtId="0" fontId="66" fillId="16" borderId="0" xfId="0" applyFont="1" applyFill="1" applyBorder="1" applyAlignment="1" applyProtection="1">
      <alignment horizontal="center" vertical="center"/>
    </xf>
    <xf numFmtId="0" fontId="66" fillId="16" borderId="11" xfId="0" applyFont="1" applyFill="1" applyBorder="1" applyAlignment="1" applyProtection="1">
      <alignment horizontal="center" vertical="center"/>
    </xf>
    <xf numFmtId="0" fontId="41" fillId="3" borderId="30" xfId="0" applyFont="1" applyFill="1" applyBorder="1" applyAlignment="1" applyProtection="1">
      <alignment horizontal="center" vertical="center" wrapText="1"/>
    </xf>
    <xf numFmtId="0" fontId="41" fillId="3" borderId="62" xfId="0" applyFont="1" applyFill="1" applyBorder="1" applyAlignment="1" applyProtection="1">
      <alignment horizontal="center" vertical="center" wrapText="1"/>
    </xf>
    <xf numFmtId="0" fontId="41" fillId="3" borderId="71" xfId="0" applyFont="1" applyFill="1" applyBorder="1" applyAlignment="1" applyProtection="1">
      <alignment horizontal="center" vertical="center" wrapText="1"/>
    </xf>
    <xf numFmtId="0" fontId="41" fillId="3" borderId="34" xfId="0" applyFont="1" applyFill="1" applyBorder="1" applyAlignment="1" applyProtection="1">
      <alignment horizontal="left" vertical="center" wrapText="1"/>
    </xf>
    <xf numFmtId="0" fontId="41" fillId="3" borderId="61" xfId="0" applyFont="1" applyFill="1" applyBorder="1" applyAlignment="1" applyProtection="1">
      <alignment horizontal="left" vertical="center" wrapText="1"/>
    </xf>
    <xf numFmtId="0" fontId="40" fillId="3" borderId="72" xfId="0" applyFont="1" applyFill="1" applyBorder="1" applyAlignment="1" applyProtection="1">
      <alignment horizontal="left" vertical="center" wrapText="1"/>
    </xf>
    <xf numFmtId="0" fontId="40" fillId="3" borderId="61" xfId="0" applyFont="1" applyFill="1" applyBorder="1" applyAlignment="1" applyProtection="1">
      <alignment horizontal="left" vertical="center" wrapText="1"/>
    </xf>
    <xf numFmtId="0" fontId="39" fillId="3" borderId="35" xfId="0" applyFont="1" applyFill="1" applyBorder="1" applyAlignment="1" applyProtection="1">
      <alignment horizontal="left" vertical="center"/>
    </xf>
    <xf numFmtId="0" fontId="39" fillId="3" borderId="10" xfId="0" applyFont="1" applyFill="1" applyBorder="1" applyAlignment="1" applyProtection="1">
      <alignment horizontal="left" vertical="center"/>
    </xf>
    <xf numFmtId="0" fontId="39" fillId="3" borderId="12" xfId="0" applyFont="1" applyFill="1" applyBorder="1" applyAlignment="1" applyProtection="1">
      <alignment horizontal="left" vertical="center"/>
    </xf>
    <xf numFmtId="0" fontId="39" fillId="3" borderId="38" xfId="0" applyFont="1" applyFill="1" applyBorder="1" applyAlignment="1" applyProtection="1">
      <alignment horizontal="left" vertical="center"/>
    </xf>
    <xf numFmtId="0" fontId="39" fillId="3" borderId="1" xfId="0" applyFont="1" applyFill="1" applyBorder="1" applyAlignment="1" applyProtection="1">
      <alignment horizontal="left" vertical="center"/>
    </xf>
    <xf numFmtId="0" fontId="39" fillId="3" borderId="38" xfId="0" applyFont="1" applyFill="1" applyBorder="1" applyAlignment="1" applyProtection="1">
      <alignment horizontal="left" vertical="center" wrapText="1"/>
    </xf>
    <xf numFmtId="0" fontId="39" fillId="3" borderId="1" xfId="0" applyFont="1" applyFill="1" applyBorder="1" applyAlignment="1" applyProtection="1">
      <alignment horizontal="left" vertical="center" wrapText="1"/>
    </xf>
    <xf numFmtId="0" fontId="46" fillId="3" borderId="38" xfId="0" applyFont="1" applyFill="1" applyBorder="1" applyAlignment="1" applyProtection="1">
      <alignment horizontal="left" vertical="center" wrapText="1"/>
    </xf>
    <xf numFmtId="0" fontId="46" fillId="3" borderId="1" xfId="0" applyFont="1" applyFill="1" applyBorder="1" applyAlignment="1" applyProtection="1">
      <alignment horizontal="left" vertical="center" wrapText="1"/>
    </xf>
    <xf numFmtId="0" fontId="39" fillId="3" borderId="69" xfId="0" applyFont="1" applyFill="1" applyBorder="1" applyAlignment="1" applyProtection="1">
      <alignment horizontal="left" vertical="center" wrapText="1"/>
    </xf>
    <xf numFmtId="0" fontId="39" fillId="3" borderId="37" xfId="0" applyFont="1" applyFill="1" applyBorder="1" applyAlignment="1" applyProtection="1">
      <alignment horizontal="left" vertical="center" wrapText="1"/>
    </xf>
    <xf numFmtId="0" fontId="39" fillId="3" borderId="8" xfId="0" applyFont="1" applyFill="1" applyBorder="1" applyAlignment="1" applyProtection="1">
      <alignment horizontal="left" vertical="center" wrapText="1"/>
    </xf>
    <xf numFmtId="0" fontId="39" fillId="3" borderId="41" xfId="0" applyFont="1" applyFill="1" applyBorder="1" applyAlignment="1" applyProtection="1">
      <alignment horizontal="left" vertical="center" wrapText="1"/>
    </xf>
    <xf numFmtId="44" fontId="39" fillId="0" borderId="80" xfId="7" applyFont="1" applyFill="1" applyBorder="1" applyAlignment="1" applyProtection="1">
      <alignment horizontal="center" vertical="center" wrapText="1"/>
      <protection locked="0"/>
    </xf>
    <xf numFmtId="44" fontId="39" fillId="0" borderId="58" xfId="7" applyFont="1" applyFill="1" applyBorder="1" applyAlignment="1" applyProtection="1">
      <alignment horizontal="center" vertical="center" wrapText="1"/>
      <protection locked="0"/>
    </xf>
    <xf numFmtId="0" fontId="3" fillId="11" borderId="0" xfId="0" applyFont="1" applyFill="1" applyAlignment="1" applyProtection="1">
      <alignment horizontal="center" vertical="center" wrapText="1"/>
    </xf>
    <xf numFmtId="0" fontId="3" fillId="11" borderId="0" xfId="0" applyFont="1" applyFill="1" applyAlignment="1" applyProtection="1">
      <alignment horizontal="center" vertical="center"/>
    </xf>
    <xf numFmtId="0" fontId="34" fillId="10" borderId="26" xfId="0" applyFont="1" applyFill="1" applyBorder="1" applyAlignment="1" applyProtection="1">
      <alignment horizontal="center" vertical="center" wrapText="1"/>
    </xf>
    <xf numFmtId="0" fontId="34" fillId="10" borderId="27" xfId="0" applyFont="1" applyFill="1" applyBorder="1" applyAlignment="1" applyProtection="1">
      <alignment horizontal="center" vertical="center" wrapText="1"/>
    </xf>
    <xf numFmtId="0" fontId="34" fillId="15" borderId="0" xfId="0" applyFont="1" applyFill="1" applyAlignment="1" applyProtection="1">
      <alignment horizontal="center" vertical="center" wrapText="1"/>
    </xf>
    <xf numFmtId="0" fontId="5" fillId="0" borderId="0" xfId="0" applyFont="1" applyAlignment="1" applyProtection="1">
      <alignment horizontal="right" vertical="top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39" fillId="3" borderId="73" xfId="0" applyFont="1" applyFill="1" applyBorder="1" applyAlignment="1" applyProtection="1">
      <alignment horizontal="left" vertical="center"/>
    </xf>
    <xf numFmtId="0" fontId="39" fillId="3" borderId="67" xfId="0" applyFont="1" applyFill="1" applyBorder="1" applyAlignment="1" applyProtection="1">
      <alignment horizontal="left" vertical="center"/>
    </xf>
    <xf numFmtId="0" fontId="41" fillId="3" borderId="71" xfId="0" applyFont="1" applyFill="1" applyBorder="1" applyAlignment="1" applyProtection="1">
      <alignment horizontal="left" vertical="center" wrapText="1"/>
    </xf>
    <xf numFmtId="0" fontId="41" fillId="3" borderId="29" xfId="0" applyFont="1" applyFill="1" applyBorder="1" applyAlignment="1" applyProtection="1">
      <alignment horizontal="left" vertical="center" wrapText="1"/>
    </xf>
    <xf numFmtId="0" fontId="39" fillId="3" borderId="6" xfId="0" applyFont="1" applyFill="1" applyBorder="1" applyAlignment="1" applyProtection="1">
      <alignment horizontal="left" vertical="center" wrapText="1"/>
    </xf>
    <xf numFmtId="166" fontId="39" fillId="0" borderId="54" xfId="0" applyNumberFormat="1" applyFont="1" applyFill="1" applyBorder="1" applyAlignment="1" applyProtection="1">
      <alignment horizontal="left" vertical="center" wrapText="1"/>
      <protection locked="0"/>
    </xf>
    <xf numFmtId="0" fontId="39" fillId="3" borderId="9" xfId="0" applyFont="1" applyFill="1" applyBorder="1" applyAlignment="1" applyProtection="1">
      <alignment horizontal="left" vertical="center" wrapText="1"/>
    </xf>
    <xf numFmtId="0" fontId="39" fillId="3" borderId="40" xfId="0" applyFont="1" applyFill="1" applyBorder="1" applyAlignment="1" applyProtection="1">
      <alignment horizontal="left" vertical="center" wrapText="1"/>
    </xf>
    <xf numFmtId="0" fontId="39" fillId="3" borderId="74" xfId="0" applyFont="1" applyFill="1" applyBorder="1" applyAlignment="1" applyProtection="1">
      <alignment horizontal="left" vertical="center" wrapText="1"/>
    </xf>
    <xf numFmtId="0" fontId="39" fillId="3" borderId="64" xfId="0" applyFont="1" applyFill="1" applyBorder="1" applyAlignment="1" applyProtection="1">
      <alignment horizontal="left" vertical="center" wrapText="1"/>
    </xf>
    <xf numFmtId="0" fontId="41" fillId="3" borderId="11" xfId="0" applyFont="1" applyFill="1" applyBorder="1" applyAlignment="1" applyProtection="1">
      <alignment horizontal="right" vertical="center"/>
    </xf>
    <xf numFmtId="0" fontId="41" fillId="3" borderId="42" xfId="0" applyFont="1" applyFill="1" applyBorder="1" applyAlignment="1" applyProtection="1">
      <alignment horizontal="right" vertical="center"/>
    </xf>
    <xf numFmtId="0" fontId="39" fillId="0" borderId="11" xfId="0" applyFont="1" applyFill="1" applyBorder="1" applyAlignment="1" applyProtection="1">
      <alignment horizontal="left" vertical="center" wrapText="1"/>
      <protection locked="0"/>
    </xf>
    <xf numFmtId="0" fontId="39" fillId="0" borderId="42" xfId="0" applyFont="1" applyFill="1" applyBorder="1" applyAlignment="1" applyProtection="1">
      <alignment horizontal="left" vertical="center" wrapText="1"/>
      <protection locked="0"/>
    </xf>
    <xf numFmtId="166" fontId="39" fillId="0" borderId="64" xfId="0" applyNumberFormat="1" applyFont="1" applyFill="1" applyBorder="1" applyAlignment="1" applyProtection="1">
      <alignment horizontal="center" vertical="center" wrapText="1"/>
      <protection locked="0"/>
    </xf>
    <xf numFmtId="166" fontId="39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60" xfId="0" applyFont="1" applyFill="1" applyBorder="1" applyAlignment="1" applyProtection="1">
      <alignment horizontal="left" vertical="center" wrapText="1"/>
      <protection locked="0"/>
    </xf>
    <xf numFmtId="0" fontId="39" fillId="0" borderId="50" xfId="0" applyFont="1" applyFill="1" applyBorder="1" applyAlignment="1" applyProtection="1">
      <alignment horizontal="left" vertical="center" wrapText="1"/>
      <protection locked="0"/>
    </xf>
    <xf numFmtId="0" fontId="39" fillId="3" borderId="39" xfId="0" applyFont="1" applyFill="1" applyBorder="1" applyAlignment="1" applyProtection="1">
      <alignment horizontal="left" vertical="center" wrapText="1"/>
    </xf>
    <xf numFmtId="0" fontId="39" fillId="3" borderId="72" xfId="0" applyFont="1" applyFill="1" applyBorder="1" applyAlignment="1" applyProtection="1">
      <alignment horizontal="left" vertical="center" wrapText="1"/>
    </xf>
    <xf numFmtId="0" fontId="39" fillId="3" borderId="61" xfId="0" applyFont="1" applyFill="1" applyBorder="1" applyAlignment="1" applyProtection="1">
      <alignment horizontal="left" vertical="center" wrapText="1"/>
    </xf>
    <xf numFmtId="0" fontId="41" fillId="3" borderId="72" xfId="0" applyFont="1" applyFill="1" applyBorder="1" applyAlignment="1" applyProtection="1">
      <alignment horizontal="left" vertical="center" wrapText="1"/>
    </xf>
    <xf numFmtId="0" fontId="41" fillId="3" borderId="70" xfId="0" applyFont="1" applyFill="1" applyBorder="1" applyAlignment="1" applyProtection="1">
      <alignment horizontal="left" vertical="center"/>
    </xf>
    <xf numFmtId="0" fontId="41" fillId="3" borderId="68" xfId="0" applyFont="1" applyFill="1" applyBorder="1" applyAlignment="1" applyProtection="1">
      <alignment horizontal="left" vertical="center"/>
    </xf>
    <xf numFmtId="0" fontId="39" fillId="3" borderId="36" xfId="0" applyFont="1" applyFill="1" applyBorder="1" applyAlignment="1" applyProtection="1">
      <alignment horizontal="left" vertical="center"/>
    </xf>
    <xf numFmtId="0" fontId="39" fillId="3" borderId="66" xfId="0" applyFont="1" applyFill="1" applyBorder="1" applyAlignment="1" applyProtection="1">
      <alignment horizontal="left" vertical="center"/>
    </xf>
    <xf numFmtId="0" fontId="39" fillId="3" borderId="46" xfId="0" applyFont="1" applyFill="1" applyBorder="1" applyAlignment="1" applyProtection="1">
      <alignment horizontal="left" vertical="center"/>
    </xf>
    <xf numFmtId="0" fontId="39" fillId="3" borderId="71" xfId="0" applyFont="1" applyFill="1" applyBorder="1" applyAlignment="1" applyProtection="1">
      <alignment horizontal="left" vertical="center" wrapText="1"/>
    </xf>
    <xf numFmtId="0" fontId="39" fillId="3" borderId="62" xfId="0" applyFont="1" applyFill="1" applyBorder="1" applyAlignment="1" applyProtection="1">
      <alignment horizontal="left" vertical="center" wrapText="1"/>
    </xf>
    <xf numFmtId="0" fontId="39" fillId="3" borderId="34" xfId="0" applyFont="1" applyFill="1" applyBorder="1" applyAlignment="1" applyProtection="1">
      <alignment horizontal="left" vertical="center" wrapText="1"/>
    </xf>
    <xf numFmtId="0" fontId="41" fillId="3" borderId="69" xfId="0" applyFont="1" applyFill="1" applyBorder="1" applyAlignment="1" applyProtection="1">
      <alignment horizontal="left" vertical="center" wrapText="1"/>
    </xf>
    <xf numFmtId="0" fontId="41" fillId="3" borderId="66" xfId="0" applyFont="1" applyFill="1" applyBorder="1" applyAlignment="1" applyProtection="1">
      <alignment horizontal="left" vertical="center" wrapText="1"/>
    </xf>
    <xf numFmtId="0" fontId="39" fillId="17" borderId="52" xfId="0" applyFont="1" applyFill="1" applyBorder="1" applyAlignment="1" applyProtection="1">
      <alignment horizontal="left" vertical="center" wrapText="1"/>
    </xf>
    <xf numFmtId="0" fontId="41" fillId="3" borderId="72" xfId="0" applyFont="1" applyFill="1" applyBorder="1" applyAlignment="1" applyProtection="1">
      <alignment horizontal="left" vertical="center"/>
    </xf>
    <xf numFmtId="0" fontId="41" fillId="3" borderId="61" xfId="0" applyFont="1" applyFill="1" applyBorder="1" applyAlignment="1" applyProtection="1">
      <alignment horizontal="left" vertical="center"/>
    </xf>
    <xf numFmtId="0" fontId="39" fillId="3" borderId="72" xfId="0" applyFont="1" applyFill="1" applyBorder="1" applyAlignment="1" applyProtection="1">
      <alignment horizontal="left" vertical="center"/>
    </xf>
    <xf numFmtId="0" fontId="39" fillId="3" borderId="61" xfId="0" applyFont="1" applyFill="1" applyBorder="1" applyAlignment="1" applyProtection="1">
      <alignment horizontal="left" vertical="center"/>
    </xf>
    <xf numFmtId="0" fontId="41" fillId="3" borderId="32" xfId="0" applyFont="1" applyFill="1" applyBorder="1" applyAlignment="1" applyProtection="1">
      <alignment horizontal="left" vertical="center" wrapText="1"/>
    </xf>
    <xf numFmtId="0" fontId="41" fillId="3" borderId="50" xfId="0" applyFont="1" applyFill="1" applyBorder="1" applyAlignment="1" applyProtection="1">
      <alignment horizontal="left" vertical="center" wrapText="1"/>
    </xf>
    <xf numFmtId="0" fontId="41" fillId="3" borderId="51" xfId="0" applyFont="1" applyFill="1" applyBorder="1" applyAlignment="1" applyProtection="1">
      <alignment horizontal="left" vertical="center" wrapText="1"/>
    </xf>
    <xf numFmtId="0" fontId="41" fillId="3" borderId="48" xfId="0" applyFont="1" applyFill="1" applyBorder="1" applyAlignment="1" applyProtection="1">
      <alignment horizontal="left" vertical="center" wrapText="1"/>
    </xf>
    <xf numFmtId="0" fontId="39" fillId="0" borderId="0" xfId="0" applyFont="1" applyFill="1" applyAlignment="1" applyProtection="1">
      <alignment horizontal="left" vertical="center" wrapText="1"/>
    </xf>
    <xf numFmtId="0" fontId="41" fillId="0" borderId="51" xfId="0" applyFont="1" applyFill="1" applyBorder="1" applyAlignment="1" applyProtection="1">
      <alignment horizontal="center" vertical="center" wrapText="1"/>
      <protection locked="0"/>
    </xf>
    <xf numFmtId="0" fontId="41" fillId="0" borderId="48" xfId="0" applyFont="1" applyFill="1" applyBorder="1" applyAlignment="1" applyProtection="1">
      <alignment horizontal="center" vertical="center" wrapText="1"/>
      <protection locked="0"/>
    </xf>
    <xf numFmtId="0" fontId="41" fillId="3" borderId="30" xfId="0" applyFont="1" applyFill="1" applyBorder="1" applyAlignment="1" applyProtection="1">
      <alignment horizontal="left" vertical="center" wrapText="1"/>
    </xf>
    <xf numFmtId="0" fontId="41" fillId="3" borderId="62" xfId="0" applyFont="1" applyFill="1" applyBorder="1" applyAlignment="1" applyProtection="1">
      <alignment horizontal="left" vertical="center" wrapText="1"/>
    </xf>
    <xf numFmtId="0" fontId="41" fillId="3" borderId="52" xfId="0" applyFont="1" applyFill="1" applyBorder="1" applyAlignment="1" applyProtection="1">
      <alignment horizontal="left" vertical="center" wrapText="1"/>
    </xf>
    <xf numFmtId="0" fontId="41" fillId="3" borderId="28" xfId="0" applyFont="1" applyFill="1" applyBorder="1" applyAlignment="1" applyProtection="1">
      <alignment horizontal="left" vertical="center" wrapText="1"/>
    </xf>
    <xf numFmtId="0" fontId="41" fillId="3" borderId="49" xfId="0" applyFont="1" applyFill="1" applyBorder="1" applyAlignment="1" applyProtection="1">
      <alignment horizontal="left" vertical="center" wrapText="1"/>
    </xf>
    <xf numFmtId="0" fontId="39" fillId="3" borderId="37" xfId="0" applyFont="1" applyFill="1" applyBorder="1" applyAlignment="1" applyProtection="1">
      <alignment horizontal="left" vertical="center"/>
    </xf>
    <xf numFmtId="0" fontId="39" fillId="3" borderId="47" xfId="0" applyFont="1" applyFill="1" applyBorder="1" applyAlignment="1" applyProtection="1">
      <alignment horizontal="left" vertical="center"/>
    </xf>
    <xf numFmtId="0" fontId="39" fillId="0" borderId="28" xfId="0" applyFont="1" applyFill="1" applyBorder="1" applyAlignment="1" applyProtection="1">
      <alignment horizontal="left" vertical="top" wrapText="1"/>
      <protection locked="0"/>
    </xf>
    <xf numFmtId="0" fontId="39" fillId="0" borderId="59" xfId="0" applyFont="1" applyFill="1" applyBorder="1" applyAlignment="1" applyProtection="1">
      <alignment horizontal="left" vertical="top" wrapText="1"/>
      <protection locked="0"/>
    </xf>
    <xf numFmtId="0" fontId="39" fillId="0" borderId="49" xfId="0" applyFont="1" applyFill="1" applyBorder="1" applyAlignment="1" applyProtection="1">
      <alignment horizontal="left" vertical="top" wrapText="1"/>
      <protection locked="0"/>
    </xf>
    <xf numFmtId="0" fontId="39" fillId="0" borderId="31" xfId="0" applyFont="1" applyFill="1" applyBorder="1" applyAlignment="1" applyProtection="1">
      <alignment horizontal="left" vertical="top" wrapText="1"/>
      <protection locked="0"/>
    </xf>
    <xf numFmtId="0" fontId="39" fillId="0" borderId="0" xfId="0" applyFont="1" applyFill="1" applyBorder="1" applyAlignment="1" applyProtection="1">
      <alignment horizontal="left" vertical="top" wrapText="1"/>
      <protection locked="0"/>
    </xf>
    <xf numFmtId="0" fontId="39" fillId="0" borderId="43" xfId="0" applyFont="1" applyFill="1" applyBorder="1" applyAlignment="1" applyProtection="1">
      <alignment horizontal="left" vertical="top" wrapText="1"/>
      <protection locked="0"/>
    </xf>
    <xf numFmtId="0" fontId="39" fillId="0" borderId="32" xfId="0" applyFont="1" applyFill="1" applyBorder="1" applyAlignment="1" applyProtection="1">
      <alignment horizontal="left" vertical="top" wrapText="1"/>
      <protection locked="0"/>
    </xf>
    <xf numFmtId="0" fontId="39" fillId="0" borderId="60" xfId="0" applyFont="1" applyFill="1" applyBorder="1" applyAlignment="1" applyProtection="1">
      <alignment horizontal="left" vertical="top" wrapText="1"/>
      <protection locked="0"/>
    </xf>
    <xf numFmtId="0" fontId="39" fillId="0" borderId="50" xfId="0" applyFont="1" applyFill="1" applyBorder="1" applyAlignment="1" applyProtection="1">
      <alignment horizontal="left" vertical="top" wrapText="1"/>
      <protection locked="0"/>
    </xf>
    <xf numFmtId="0" fontId="41" fillId="3" borderId="33" xfId="0" applyFont="1" applyFill="1" applyBorder="1" applyAlignment="1" applyProtection="1">
      <alignment horizontal="left" vertical="center" wrapText="1"/>
    </xf>
    <xf numFmtId="0" fontId="41" fillId="3" borderId="68" xfId="0" applyFont="1" applyFill="1" applyBorder="1" applyAlignment="1" applyProtection="1">
      <alignment horizontal="left" vertical="center" wrapText="1"/>
    </xf>
    <xf numFmtId="0" fontId="41" fillId="3" borderId="6" xfId="0" applyFont="1" applyFill="1" applyBorder="1" applyAlignment="1" applyProtection="1">
      <alignment horizontal="left" vertical="center" wrapText="1"/>
    </xf>
    <xf numFmtId="0" fontId="41" fillId="3" borderId="1" xfId="0" applyFont="1" applyFill="1" applyBorder="1" applyAlignment="1" applyProtection="1">
      <alignment horizontal="left" vertical="center" wrapText="1"/>
    </xf>
    <xf numFmtId="0" fontId="39" fillId="3" borderId="34" xfId="0" applyFont="1" applyFill="1" applyBorder="1" applyAlignment="1" applyProtection="1">
      <alignment horizontal="left" vertical="center"/>
    </xf>
    <xf numFmtId="0" fontId="39" fillId="17" borderId="59" xfId="0" applyFont="1" applyFill="1" applyBorder="1" applyAlignment="1" applyProtection="1">
      <alignment horizontal="left" vertical="center" wrapText="1"/>
    </xf>
    <xf numFmtId="0" fontId="39" fillId="3" borderId="36" xfId="0" applyFont="1" applyFill="1" applyBorder="1" applyAlignment="1" applyProtection="1">
      <alignment horizontal="left" vertical="center" wrapText="1"/>
    </xf>
    <xf numFmtId="0" fontId="39" fillId="3" borderId="66" xfId="0" applyFont="1" applyFill="1" applyBorder="1" applyAlignment="1" applyProtection="1">
      <alignment horizontal="left" vertical="center" wrapText="1"/>
    </xf>
    <xf numFmtId="0" fontId="39" fillId="21" borderId="0" xfId="0" applyFont="1" applyFill="1" applyBorder="1" applyAlignment="1" applyProtection="1">
      <alignment horizontal="left" vertical="center" wrapText="1"/>
    </xf>
    <xf numFmtId="0" fontId="39" fillId="21" borderId="0" xfId="0" applyFont="1" applyFill="1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wrapText="1"/>
    </xf>
    <xf numFmtId="0" fontId="43" fillId="0" borderId="0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right" vertical="center"/>
    </xf>
    <xf numFmtId="0" fontId="31" fillId="15" borderId="0" xfId="0" applyFont="1" applyFill="1" applyAlignment="1" applyProtection="1">
      <alignment horizontal="center" vertical="center" wrapText="1"/>
    </xf>
    <xf numFmtId="0" fontId="31" fillId="10" borderId="26" xfId="0" applyFont="1" applyFill="1" applyBorder="1" applyAlignment="1" applyProtection="1">
      <alignment horizontal="center" vertical="center" wrapText="1"/>
    </xf>
    <xf numFmtId="0" fontId="31" fillId="10" borderId="27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0" borderId="11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44" fontId="41" fillId="21" borderId="0" xfId="7" applyFont="1" applyFill="1" applyBorder="1" applyAlignment="1" applyProtection="1">
      <alignment horizontal="center" vertical="center" wrapText="1"/>
    </xf>
    <xf numFmtId="0" fontId="41" fillId="21" borderId="0" xfId="0" applyFont="1" applyFill="1" applyBorder="1" applyAlignment="1" applyProtection="1">
      <alignment horizontal="right" vertical="center"/>
    </xf>
    <xf numFmtId="0" fontId="39" fillId="2" borderId="38" xfId="0" applyFont="1" applyFill="1" applyBorder="1" applyAlignment="1" applyProtection="1">
      <alignment horizontal="left" vertical="center" wrapText="1"/>
      <protection locked="0"/>
    </xf>
    <xf numFmtId="0" fontId="39" fillId="2" borderId="1" xfId="0" applyFont="1" applyFill="1" applyBorder="1" applyAlignment="1" applyProtection="1">
      <alignment horizontal="left" vertical="center" wrapText="1"/>
      <protection locked="0"/>
    </xf>
    <xf numFmtId="0" fontId="39" fillId="2" borderId="46" xfId="0" applyFont="1" applyFill="1" applyBorder="1" applyAlignment="1" applyProtection="1">
      <alignment horizontal="left" vertical="center" wrapText="1"/>
      <protection locked="0"/>
    </xf>
    <xf numFmtId="0" fontId="39" fillId="2" borderId="67" xfId="0" applyFont="1" applyFill="1" applyBorder="1" applyAlignment="1" applyProtection="1">
      <alignment horizontal="left" vertical="center" wrapText="1"/>
      <protection locked="0"/>
    </xf>
    <xf numFmtId="0" fontId="39" fillId="0" borderId="38" xfId="0" applyFont="1" applyFill="1" applyBorder="1" applyAlignment="1" applyProtection="1">
      <alignment horizontal="left" vertical="center" wrapText="1"/>
      <protection locked="0"/>
    </xf>
    <xf numFmtId="0" fontId="39" fillId="0" borderId="1" xfId="0" applyFont="1" applyFill="1" applyBorder="1" applyAlignment="1" applyProtection="1">
      <alignment horizontal="left" vertical="center" wrapText="1"/>
      <protection locked="0"/>
    </xf>
    <xf numFmtId="0" fontId="39" fillId="0" borderId="46" xfId="0" applyFont="1" applyFill="1" applyBorder="1" applyAlignment="1" applyProtection="1">
      <alignment horizontal="left" vertical="center" wrapText="1"/>
      <protection locked="0"/>
    </xf>
    <xf numFmtId="0" fontId="39" fillId="0" borderId="67" xfId="0" applyFont="1" applyFill="1" applyBorder="1" applyAlignment="1" applyProtection="1">
      <alignment horizontal="left" vertical="center" wrapText="1"/>
      <protection locked="0"/>
    </xf>
    <xf numFmtId="0" fontId="41" fillId="21" borderId="0" xfId="0" applyFont="1" applyFill="1" applyBorder="1" applyAlignment="1" applyProtection="1">
      <alignment horizontal="center" vertical="center" wrapText="1"/>
    </xf>
    <xf numFmtId="0" fontId="40" fillId="21" borderId="0" xfId="0" applyFont="1" applyFill="1" applyBorder="1" applyAlignment="1" applyProtection="1">
      <alignment horizontal="left" vertical="center" wrapText="1"/>
    </xf>
    <xf numFmtId="0" fontId="41" fillId="21" borderId="0" xfId="0" applyFont="1" applyFill="1" applyBorder="1" applyAlignment="1" applyProtection="1">
      <alignment horizontal="left" vertical="center" wrapText="1"/>
    </xf>
    <xf numFmtId="0" fontId="41" fillId="3" borderId="60" xfId="0" applyFont="1" applyFill="1" applyBorder="1" applyAlignment="1" applyProtection="1">
      <alignment horizontal="left" vertical="center" wrapText="1"/>
    </xf>
    <xf numFmtId="0" fontId="39" fillId="22" borderId="51" xfId="0" applyFont="1" applyFill="1" applyBorder="1" applyAlignment="1" applyProtection="1">
      <alignment horizontal="left" vertical="center" wrapText="1"/>
    </xf>
    <xf numFmtId="0" fontId="39" fillId="22" borderId="52" xfId="0" applyFont="1" applyFill="1" applyBorder="1" applyAlignment="1" applyProtection="1">
      <alignment horizontal="left" vertical="center" wrapText="1"/>
    </xf>
    <xf numFmtId="0" fontId="41" fillId="21" borderId="0" xfId="0" applyFont="1" applyFill="1" applyBorder="1" applyAlignment="1" applyProtection="1">
      <alignment horizontal="left" vertical="center"/>
    </xf>
    <xf numFmtId="0" fontId="44" fillId="23" borderId="2" xfId="0" applyFont="1" applyFill="1" applyBorder="1" applyAlignment="1" applyProtection="1">
      <alignment horizontal="left" vertical="center"/>
    </xf>
    <xf numFmtId="44" fontId="39" fillId="21" borderId="0" xfId="7" applyFont="1" applyFill="1" applyBorder="1" applyAlignment="1" applyProtection="1">
      <alignment horizontal="center" vertical="center" wrapText="1"/>
    </xf>
    <xf numFmtId="166" fontId="39" fillId="21" borderId="0" xfId="0" applyNumberFormat="1" applyFont="1" applyFill="1" applyBorder="1" applyAlignment="1" applyProtection="1">
      <alignment horizontal="center" vertical="center" wrapText="1"/>
    </xf>
    <xf numFmtId="0" fontId="41" fillId="3" borderId="59" xfId="0" applyFont="1" applyFill="1" applyBorder="1" applyAlignment="1" applyProtection="1">
      <alignment horizontal="left" vertical="center" wrapText="1"/>
    </xf>
    <xf numFmtId="166" fontId="39" fillId="21" borderId="0" xfId="0" applyNumberFormat="1" applyFont="1" applyFill="1" applyBorder="1" applyAlignment="1" applyProtection="1">
      <alignment horizontal="left" vertical="center" wrapText="1"/>
    </xf>
    <xf numFmtId="0" fontId="44" fillId="23" borderId="1" xfId="0" applyFont="1" applyFill="1" applyBorder="1" applyAlignment="1" applyProtection="1">
      <alignment horizontal="left" vertical="center"/>
    </xf>
    <xf numFmtId="0" fontId="44" fillId="23" borderId="5" xfId="0" applyFont="1" applyFill="1" applyBorder="1" applyAlignment="1" applyProtection="1">
      <alignment horizontal="left" vertical="center"/>
    </xf>
    <xf numFmtId="0" fontId="44" fillId="23" borderId="6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center" vertical="top" wrapText="1"/>
    </xf>
    <xf numFmtId="0" fontId="41" fillId="0" borderId="0" xfId="0" applyFont="1" applyFill="1" applyBorder="1" applyAlignment="1" applyProtection="1">
      <alignment horizontal="left" vertical="center"/>
    </xf>
    <xf numFmtId="0" fontId="25" fillId="2" borderId="15" xfId="0" applyFont="1" applyFill="1" applyBorder="1" applyAlignment="1" applyProtection="1">
      <alignment horizontal="center"/>
    </xf>
    <xf numFmtId="0" fontId="47" fillId="7" borderId="15" xfId="0" applyFont="1" applyFill="1" applyBorder="1" applyAlignment="1" applyProtection="1">
      <alignment horizontal="center" vertical="center"/>
    </xf>
    <xf numFmtId="0" fontId="37" fillId="12" borderId="13" xfId="0" applyFont="1" applyFill="1" applyBorder="1" applyAlignment="1" applyProtection="1">
      <alignment horizontal="center" vertical="top" wrapText="1"/>
    </xf>
    <xf numFmtId="0" fontId="31" fillId="10" borderId="76" xfId="0" applyFont="1" applyFill="1" applyBorder="1" applyAlignment="1" applyProtection="1">
      <alignment horizontal="center" vertical="center" wrapText="1"/>
    </xf>
    <xf numFmtId="0" fontId="31" fillId="10" borderId="77" xfId="0" applyFont="1" applyFill="1" applyBorder="1" applyAlignment="1" applyProtection="1">
      <alignment horizontal="center" vertical="center" wrapText="1"/>
    </xf>
    <xf numFmtId="0" fontId="31" fillId="10" borderId="78" xfId="0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 applyProtection="1">
      <alignment horizontal="center" vertical="center"/>
    </xf>
    <xf numFmtId="0" fontId="25" fillId="2" borderId="15" xfId="0" applyFont="1" applyFill="1" applyBorder="1" applyAlignment="1" applyProtection="1">
      <alignment horizontal="center" vertical="center"/>
    </xf>
    <xf numFmtId="0" fontId="29" fillId="9" borderId="17" xfId="0" applyFont="1" applyFill="1" applyBorder="1" applyAlignment="1" applyProtection="1">
      <alignment horizontal="left" vertical="center" wrapText="1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0" fontId="27" fillId="2" borderId="5" xfId="0" applyFont="1" applyFill="1" applyBorder="1" applyAlignment="1" applyProtection="1">
      <alignment horizontal="center" vertical="center" wrapText="1"/>
      <protection locked="0"/>
    </xf>
    <xf numFmtId="0" fontId="27" fillId="2" borderId="6" xfId="0" applyFont="1" applyFill="1" applyBorder="1" applyAlignment="1" applyProtection="1">
      <alignment horizontal="center" vertical="center" wrapText="1"/>
      <protection locked="0"/>
    </xf>
    <xf numFmtId="0" fontId="22" fillId="8" borderId="21" xfId="0" applyFont="1" applyFill="1" applyBorder="1" applyAlignment="1" applyProtection="1">
      <alignment horizontal="left"/>
      <protection locked="0"/>
    </xf>
    <xf numFmtId="0" fontId="22" fillId="8" borderId="0" xfId="0" applyFont="1" applyFill="1" applyAlignment="1" applyProtection="1">
      <alignment horizontal="left"/>
      <protection locked="0"/>
    </xf>
    <xf numFmtId="0" fontId="0" fillId="8" borderId="13" xfId="0" applyFill="1" applyBorder="1" applyAlignment="1" applyProtection="1">
      <protection locked="0"/>
    </xf>
    <xf numFmtId="166" fontId="41" fillId="3" borderId="58" xfId="7" applyNumberFormat="1" applyFont="1" applyFill="1" applyBorder="1" applyAlignment="1" applyProtection="1">
      <alignment horizontal="left" vertical="center" wrapText="1"/>
    </xf>
    <xf numFmtId="44" fontId="41" fillId="3" borderId="54" xfId="7" applyFont="1" applyFill="1" applyBorder="1" applyAlignment="1" applyProtection="1">
      <alignment horizontal="left" vertical="center" wrapText="1"/>
    </xf>
    <xf numFmtId="166" fontId="41" fillId="3" borderId="54" xfId="7" applyNumberFormat="1" applyFont="1" applyFill="1" applyBorder="1" applyAlignment="1" applyProtection="1">
      <alignment horizontal="left" vertical="center" wrapText="1"/>
    </xf>
    <xf numFmtId="166" fontId="41" fillId="3" borderId="54" xfId="7" applyNumberFormat="1" applyFont="1" applyFill="1" applyBorder="1" applyAlignment="1" applyProtection="1">
      <alignment horizontal="left" vertical="center" wrapText="1"/>
      <protection locked="0"/>
    </xf>
    <xf numFmtId="0" fontId="39" fillId="22" borderId="48" xfId="0" applyFont="1" applyFill="1" applyBorder="1" applyAlignment="1" applyProtection="1">
      <alignment horizontal="left" vertical="center" wrapText="1"/>
    </xf>
    <xf numFmtId="44" fontId="41" fillId="0" borderId="64" xfId="7" applyFont="1" applyFill="1" applyBorder="1" applyAlignment="1" applyProtection="1">
      <alignment vertical="center" wrapText="1"/>
    </xf>
    <xf numFmtId="0" fontId="45" fillId="3" borderId="1" xfId="0" applyFont="1" applyFill="1" applyBorder="1" applyAlignment="1" applyProtection="1">
      <alignment horizontal="left" vertical="center"/>
    </xf>
    <xf numFmtId="0" fontId="45" fillId="3" borderId="5" xfId="0" applyFont="1" applyFill="1" applyBorder="1" applyAlignment="1" applyProtection="1">
      <alignment horizontal="left" vertical="center"/>
    </xf>
    <xf numFmtId="0" fontId="45" fillId="3" borderId="6" xfId="0" applyFont="1" applyFill="1" applyBorder="1" applyAlignment="1" applyProtection="1">
      <alignment horizontal="left" vertical="center"/>
    </xf>
  </cellXfs>
  <cellStyles count="8">
    <cellStyle name="Excel Built-in Explanatory Text" xfId="6" xr:uid="{BF376575-E3FB-48C5-AF1F-351FB093F6CA}"/>
    <cellStyle name="Lien hypertexte" xfId="5" builtinId="8"/>
    <cellStyle name="Milliers 2" xfId="4" xr:uid="{3E73DDFE-3543-4893-BAE0-B30AE2D0EE9E}"/>
    <cellStyle name="Monétaire" xfId="7" builtinId="4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22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6" tint="-0.24994659260841701"/>
      </font>
    </dxf>
    <dxf>
      <fill>
        <gradientFill type="path">
          <stop position="0">
            <color theme="0"/>
          </stop>
          <stop position="1">
            <color theme="6"/>
          </stop>
        </gradientFill>
      </fill>
    </dxf>
    <dxf>
      <fill>
        <gradientFill degree="45">
          <stop position="0">
            <color theme="0"/>
          </stop>
          <stop position="1">
            <color theme="6"/>
          </stop>
        </gradientFill>
      </fill>
    </dxf>
    <dxf>
      <fill>
        <gradientFill degree="45">
          <stop position="0">
            <color theme="0"/>
          </stop>
          <stop position="1">
            <color rgb="FFFFFF00"/>
          </stop>
        </gradientFill>
      </fill>
    </dxf>
    <dxf>
      <fill>
        <gradientFill degree="45">
          <stop position="0">
            <color theme="0"/>
          </stop>
          <stop position="1">
            <color theme="8" tint="0.40000610370189521"/>
          </stop>
        </gradientFill>
      </fill>
    </dxf>
    <dxf>
      <fill>
        <gradientFill degree="45">
          <stop position="0">
            <color theme="0"/>
          </stop>
          <stop position="1">
            <color theme="5" tint="0.40000610370189521"/>
          </stop>
        </gradientFill>
      </fill>
    </dxf>
  </dxfs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104775</xdr:rowOff>
    </xdr:from>
    <xdr:to>
      <xdr:col>0</xdr:col>
      <xdr:colOff>980227</xdr:colOff>
      <xdr:row>7</xdr:row>
      <xdr:rowOff>120195</xdr:rowOff>
    </xdr:to>
    <xdr:pic>
      <xdr:nvPicPr>
        <xdr:cNvPr id="2" name="Image 1" descr="CafPdC">
          <a:extLst>
            <a:ext uri="{FF2B5EF4-FFF2-40B4-BE49-F238E27FC236}">
              <a16:creationId xmlns:a16="http://schemas.microsoft.com/office/drawing/2014/main" id="{1D8FBFF4-7922-4D20-B68F-F8158C317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95375"/>
          <a:ext cx="913552" cy="14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</xdr:row>
      <xdr:rowOff>85725</xdr:rowOff>
    </xdr:from>
    <xdr:to>
      <xdr:col>0</xdr:col>
      <xdr:colOff>1075477</xdr:colOff>
      <xdr:row>5</xdr:row>
      <xdr:rowOff>625020</xdr:rowOff>
    </xdr:to>
    <xdr:pic>
      <xdr:nvPicPr>
        <xdr:cNvPr id="3" name="Image 2" descr="CafPdC">
          <a:extLst>
            <a:ext uri="{FF2B5EF4-FFF2-40B4-BE49-F238E27FC236}">
              <a16:creationId xmlns:a16="http://schemas.microsoft.com/office/drawing/2014/main" id="{B0D1DD17-3015-40C3-835C-5F3C4D383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00050"/>
          <a:ext cx="913552" cy="14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t-action-sociale@caf62.caf.f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8"/>
  <sheetViews>
    <sheetView zoomScale="91" zoomScaleNormal="91" workbookViewId="0">
      <selection activeCell="D7" sqref="D7:H7"/>
    </sheetView>
  </sheetViews>
  <sheetFormatPr baseColWidth="10" defaultColWidth="11.42578125" defaultRowHeight="15"/>
  <cols>
    <col min="1" max="1" width="16.140625" style="5" customWidth="1"/>
    <col min="2" max="2" width="14.42578125" style="5" customWidth="1"/>
    <col min="3" max="3" width="33" style="5" customWidth="1"/>
    <col min="4" max="4" width="10.28515625" style="5" customWidth="1"/>
    <col min="5" max="5" width="18.85546875" style="5" customWidth="1"/>
    <col min="6" max="16384" width="11.42578125" style="5"/>
  </cols>
  <sheetData>
    <row r="1" spans="1:26" ht="59.25" customHeight="1">
      <c r="A1" s="224" t="s">
        <v>139</v>
      </c>
      <c r="B1" s="225"/>
      <c r="C1" s="225"/>
      <c r="D1" s="225"/>
      <c r="E1" s="225"/>
      <c r="F1" s="225"/>
      <c r="G1" s="225"/>
      <c r="H1" s="225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4" thickBot="1">
      <c r="A2" s="33"/>
      <c r="B2" s="33"/>
      <c r="C2" s="33"/>
      <c r="D2" s="33"/>
      <c r="E2" s="33"/>
      <c r="F2" s="33"/>
      <c r="G2" s="33"/>
      <c r="H2" s="33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24" thickBot="1">
      <c r="A3" s="32"/>
      <c r="B3" s="34"/>
      <c r="C3" s="81" t="s">
        <v>0</v>
      </c>
      <c r="D3" s="187">
        <v>2025</v>
      </c>
      <c r="F3" s="35"/>
      <c r="G3" s="36"/>
      <c r="H3" s="35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32"/>
      <c r="B4" s="32"/>
      <c r="C4" s="32"/>
      <c r="D4" s="32"/>
      <c r="E4" s="32"/>
      <c r="F4" s="32"/>
      <c r="G4" s="32"/>
      <c r="H4" s="34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32"/>
      <c r="B5" s="32"/>
      <c r="C5" s="32"/>
      <c r="D5" s="32"/>
      <c r="E5" s="32"/>
      <c r="F5" s="32"/>
      <c r="G5" s="32"/>
      <c r="H5" s="34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32"/>
      <c r="B6" s="32"/>
      <c r="C6" s="32"/>
      <c r="D6" s="34"/>
      <c r="E6" s="34"/>
      <c r="F6" s="34"/>
      <c r="G6" s="34"/>
      <c r="H6" s="34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8">
      <c r="A7" s="32"/>
      <c r="B7" s="197" t="s">
        <v>1</v>
      </c>
      <c r="C7" s="82"/>
      <c r="D7" s="219"/>
      <c r="E7" s="219"/>
      <c r="F7" s="219"/>
      <c r="G7" s="219"/>
      <c r="H7" s="219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9.75" customHeight="1">
      <c r="A8" s="32"/>
      <c r="B8" s="198"/>
      <c r="C8" s="82"/>
      <c r="D8" s="189"/>
      <c r="E8" s="190"/>
      <c r="F8" s="191"/>
      <c r="G8" s="191"/>
      <c r="H8" s="191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18">
      <c r="A9" s="32"/>
      <c r="B9" s="197" t="s">
        <v>2</v>
      </c>
      <c r="C9" s="82"/>
      <c r="D9" s="219"/>
      <c r="E9" s="219"/>
      <c r="F9" s="219"/>
      <c r="G9" s="219"/>
      <c r="H9" s="219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9" customHeight="1">
      <c r="A10" s="32"/>
      <c r="B10" s="198"/>
      <c r="C10" s="82"/>
      <c r="D10" s="191"/>
      <c r="E10" s="191"/>
      <c r="F10" s="191"/>
      <c r="G10" s="191"/>
      <c r="H10" s="191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8">
      <c r="A11" s="32"/>
      <c r="B11" s="197" t="s">
        <v>3</v>
      </c>
      <c r="C11" s="82"/>
      <c r="D11" s="219"/>
      <c r="E11" s="219"/>
      <c r="F11" s="219"/>
      <c r="G11" s="219"/>
      <c r="H11" s="219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8.25" customHeight="1">
      <c r="A12" s="32"/>
      <c r="B12" s="198"/>
      <c r="C12" s="82"/>
      <c r="D12" s="191"/>
      <c r="E12" s="191"/>
      <c r="F12" s="191"/>
      <c r="G12" s="191"/>
      <c r="H12" s="191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8">
      <c r="A13" s="32"/>
      <c r="B13" s="197" t="s">
        <v>4</v>
      </c>
      <c r="C13" s="82"/>
      <c r="D13" s="219"/>
      <c r="E13" s="219"/>
      <c r="F13" s="219"/>
      <c r="G13" s="219"/>
      <c r="H13" s="219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0.5" customHeight="1">
      <c r="A14" s="32"/>
      <c r="B14" s="198"/>
      <c r="C14" s="82"/>
      <c r="D14" s="191"/>
      <c r="E14" s="191"/>
      <c r="F14" s="191"/>
      <c r="G14" s="191"/>
      <c r="H14" s="191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8">
      <c r="A15" s="32"/>
      <c r="B15" s="197" t="s">
        <v>5</v>
      </c>
      <c r="C15" s="82"/>
      <c r="D15" s="219"/>
      <c r="E15" s="219"/>
      <c r="F15" s="219"/>
      <c r="G15" s="219"/>
      <c r="H15" s="219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0.5" customHeight="1">
      <c r="A16" s="32"/>
      <c r="B16" s="198"/>
      <c r="C16" s="82"/>
      <c r="D16" s="191"/>
      <c r="E16" s="191"/>
      <c r="F16" s="191"/>
      <c r="G16" s="191"/>
      <c r="H16" s="191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8">
      <c r="A17" s="32"/>
      <c r="B17" s="199" t="s">
        <v>6</v>
      </c>
      <c r="C17" s="82"/>
      <c r="D17" s="220"/>
      <c r="E17" s="220"/>
      <c r="F17" s="220"/>
      <c r="G17" s="220"/>
      <c r="H17" s="220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20.25">
      <c r="A18" s="37" t="s">
        <v>180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195" t="s">
        <v>7</v>
      </c>
      <c r="B20" s="219"/>
      <c r="C20" s="219"/>
      <c r="D20" s="219"/>
      <c r="E20" s="219"/>
      <c r="F20" s="219"/>
      <c r="G20" s="219"/>
      <c r="H20" s="219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196"/>
      <c r="B21" s="192"/>
      <c r="C21" s="192"/>
      <c r="D21" s="192"/>
      <c r="E21" s="192"/>
      <c r="F21" s="192"/>
      <c r="G21" s="192"/>
      <c r="H21" s="19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196"/>
      <c r="B22" s="193" t="s">
        <v>8</v>
      </c>
      <c r="C22" s="186"/>
      <c r="D22" s="192"/>
      <c r="E22" s="194" t="s">
        <v>9</v>
      </c>
      <c r="F22" s="219"/>
      <c r="G22" s="219"/>
      <c r="H22" s="219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196"/>
      <c r="B23" s="192"/>
      <c r="C23" s="192"/>
      <c r="D23" s="192"/>
      <c r="E23" s="192"/>
      <c r="F23" s="192"/>
      <c r="G23" s="192"/>
      <c r="H23" s="19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194" t="s">
        <v>10</v>
      </c>
      <c r="B24" s="221"/>
      <c r="C24" s="222"/>
      <c r="D24" s="192"/>
      <c r="E24" s="38"/>
      <c r="F24" s="223"/>
      <c r="G24" s="223"/>
      <c r="H24" s="223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196"/>
      <c r="B25" s="192"/>
      <c r="C25" s="192"/>
      <c r="D25" s="192"/>
      <c r="E25" s="192"/>
      <c r="F25" s="192"/>
      <c r="G25" s="192"/>
      <c r="H25" s="19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194" t="s">
        <v>11</v>
      </c>
      <c r="B26" s="218"/>
      <c r="C26" s="218"/>
      <c r="D26" s="218"/>
      <c r="E26" s="218"/>
      <c r="F26" s="218"/>
      <c r="G26" s="218"/>
      <c r="H26" s="218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20.25">
      <c r="A29" s="37" t="s">
        <v>179</v>
      </c>
      <c r="B29" s="39"/>
      <c r="C29" s="39"/>
      <c r="D29" s="39"/>
      <c r="E29" s="39"/>
      <c r="F29" s="39"/>
      <c r="G29" s="39"/>
      <c r="H29" s="39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32"/>
      <c r="B30" s="200"/>
      <c r="C30" s="200"/>
      <c r="D30" s="200"/>
      <c r="E30" s="200"/>
      <c r="F30" s="200"/>
      <c r="G30" s="200"/>
      <c r="H30" s="200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202" t="s">
        <v>7</v>
      </c>
      <c r="B31" s="219"/>
      <c r="C31" s="219"/>
      <c r="D31" s="219"/>
      <c r="E31" s="219"/>
      <c r="F31" s="219"/>
      <c r="G31" s="219"/>
      <c r="H31" s="219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31.5" customHeight="1">
      <c r="A32" s="203"/>
      <c r="B32" s="191"/>
      <c r="C32" s="191"/>
      <c r="D32" s="191"/>
      <c r="E32" s="191"/>
      <c r="F32" s="191"/>
      <c r="G32" s="191"/>
      <c r="H32" s="191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03"/>
      <c r="B33" s="201" t="s">
        <v>8</v>
      </c>
      <c r="C33" s="188"/>
      <c r="D33" s="191"/>
      <c r="E33" s="204" t="s">
        <v>9</v>
      </c>
      <c r="F33" s="219"/>
      <c r="G33" s="219"/>
      <c r="H33" s="219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03"/>
      <c r="B34" s="191"/>
      <c r="C34" s="191"/>
      <c r="D34" s="191"/>
      <c r="E34" s="191"/>
      <c r="F34" s="191"/>
      <c r="G34" s="191"/>
      <c r="H34" s="19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04" t="s">
        <v>10</v>
      </c>
      <c r="B35" s="221"/>
      <c r="C35" s="222"/>
      <c r="D35" s="191"/>
      <c r="E35" s="201"/>
      <c r="F35" s="226"/>
      <c r="G35" s="226"/>
      <c r="H35" s="226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203"/>
      <c r="B36" s="191"/>
      <c r="C36" s="191"/>
      <c r="D36" s="191"/>
      <c r="E36" s="191"/>
      <c r="F36" s="191"/>
      <c r="G36" s="191"/>
      <c r="H36" s="191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02" t="s">
        <v>11</v>
      </c>
      <c r="B37" s="219"/>
      <c r="C37" s="219"/>
      <c r="D37" s="219"/>
      <c r="E37" s="219"/>
      <c r="F37" s="219"/>
      <c r="G37" s="219"/>
      <c r="H37" s="219"/>
      <c r="I37" s="32"/>
      <c r="J37" s="40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32"/>
      <c r="B38" s="200"/>
      <c r="C38" s="200"/>
      <c r="D38" s="200"/>
      <c r="E38" s="200"/>
      <c r="F38" s="200"/>
      <c r="G38" s="200"/>
      <c r="H38" s="200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32"/>
      <c r="B39" s="200"/>
      <c r="C39" s="200"/>
      <c r="D39" s="200"/>
      <c r="E39" s="200"/>
      <c r="F39" s="200"/>
      <c r="G39" s="200"/>
      <c r="H39" s="200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20.25">
      <c r="A40" s="41" t="s">
        <v>178</v>
      </c>
      <c r="B40" s="207"/>
      <c r="C40" s="207"/>
      <c r="D40" s="219"/>
      <c r="E40" s="219"/>
      <c r="F40" s="219"/>
      <c r="G40" s="219"/>
      <c r="H40" s="219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32"/>
      <c r="B41" s="34"/>
      <c r="C41" s="34"/>
      <c r="D41" s="34"/>
      <c r="E41" s="34"/>
      <c r="F41" s="34"/>
      <c r="G41" s="34"/>
      <c r="H41" s="34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04" t="s">
        <v>10</v>
      </c>
      <c r="B42" s="231"/>
      <c r="C42" s="232"/>
      <c r="D42" s="192"/>
      <c r="E42" s="38"/>
      <c r="F42" s="223"/>
      <c r="G42" s="223"/>
      <c r="H42" s="223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05"/>
      <c r="B43" s="206"/>
      <c r="C43" s="206"/>
      <c r="D43" s="192"/>
      <c r="E43" s="192"/>
      <c r="F43" s="192"/>
      <c r="G43" s="192"/>
      <c r="H43" s="19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5" customHeight="1">
      <c r="A44" s="204" t="s">
        <v>11</v>
      </c>
      <c r="B44" s="218"/>
      <c r="C44" s="218"/>
      <c r="D44" s="218"/>
      <c r="E44" s="218"/>
      <c r="F44" s="218"/>
      <c r="G44" s="218"/>
      <c r="H44" s="218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42"/>
      <c r="B46" s="34"/>
      <c r="C46" s="34"/>
      <c r="D46" s="34"/>
      <c r="E46" s="34"/>
      <c r="F46" s="34"/>
      <c r="G46" s="34"/>
      <c r="H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8">
      <c r="A47" s="34"/>
      <c r="B47" s="229" t="s">
        <v>12</v>
      </c>
      <c r="C47" s="229"/>
      <c r="D47" s="229"/>
      <c r="E47" s="229"/>
      <c r="F47" s="229"/>
      <c r="G47" s="229"/>
      <c r="H47" s="43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8">
      <c r="A48" s="34"/>
      <c r="B48" s="229" t="s">
        <v>13</v>
      </c>
      <c r="C48" s="229"/>
      <c r="D48" s="229"/>
      <c r="E48" s="229"/>
      <c r="F48" s="229"/>
      <c r="G48" s="229"/>
      <c r="H48" s="43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8.25" customHeight="1">
      <c r="A49" s="34"/>
      <c r="B49" s="83"/>
      <c r="C49" s="83"/>
      <c r="D49" s="83"/>
      <c r="E49" s="83"/>
      <c r="F49" s="83"/>
      <c r="G49" s="83"/>
      <c r="H49" s="43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46" customFormat="1" ht="18.75" customHeight="1">
      <c r="A50" s="44"/>
      <c r="B50" s="228" t="s">
        <v>57</v>
      </c>
      <c r="C50" s="229"/>
      <c r="D50" s="229"/>
      <c r="E50" s="229"/>
      <c r="F50" s="229"/>
      <c r="G50" s="229"/>
      <c r="H50" s="43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spans="1:26" s="46" customFormat="1" ht="18.75" customHeight="1">
      <c r="A51" s="44"/>
      <c r="H51" s="43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23.25">
      <c r="A52" s="34"/>
      <c r="B52" s="230" t="s">
        <v>177</v>
      </c>
      <c r="C52" s="230"/>
      <c r="D52" s="230"/>
      <c r="E52" s="230"/>
      <c r="F52" s="230"/>
      <c r="G52" s="230"/>
      <c r="H52" s="47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>
      <c r="A53" s="34"/>
      <c r="B53" s="34"/>
      <c r="C53" s="34"/>
      <c r="D53" s="34"/>
      <c r="E53" s="34"/>
      <c r="F53" s="34"/>
      <c r="G53" s="34"/>
      <c r="H53" s="34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5" customHeight="1">
      <c r="A54" s="227" t="s">
        <v>14</v>
      </c>
      <c r="B54" s="227"/>
      <c r="C54" s="227"/>
      <c r="D54" s="227"/>
      <c r="E54" s="227"/>
      <c r="F54" s="227"/>
      <c r="G54" s="227"/>
      <c r="H54" s="227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5" customHeight="1">
      <c r="A55" s="227"/>
      <c r="B55" s="227"/>
      <c r="C55" s="227"/>
      <c r="D55" s="227"/>
      <c r="E55" s="227"/>
      <c r="F55" s="227"/>
      <c r="G55" s="227"/>
      <c r="H55" s="227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5" customHeight="1">
      <c r="A56" s="227"/>
      <c r="B56" s="227"/>
      <c r="C56" s="227"/>
      <c r="D56" s="227"/>
      <c r="E56" s="227"/>
      <c r="F56" s="227"/>
      <c r="G56" s="227"/>
      <c r="H56" s="227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48"/>
      <c r="B58" s="49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48"/>
      <c r="B59" s="50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48"/>
      <c r="B60" s="51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48"/>
      <c r="B61" s="51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>
      <c r="A62" s="48"/>
      <c r="B62" s="51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>
      <c r="A63" s="52"/>
      <c r="B63" s="52"/>
      <c r="C63" s="52"/>
      <c r="D63" s="52"/>
      <c r="E63" s="5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52"/>
      <c r="B64" s="52"/>
      <c r="C64" s="52"/>
      <c r="D64" s="52"/>
      <c r="E64" s="5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52"/>
      <c r="B65" s="52"/>
      <c r="C65" s="52"/>
      <c r="D65" s="52"/>
      <c r="E65" s="5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52"/>
      <c r="B66" s="52"/>
      <c r="C66" s="52"/>
      <c r="D66" s="52"/>
      <c r="E66" s="5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>
      <c r="A67" s="52"/>
      <c r="B67" s="52"/>
      <c r="C67" s="52"/>
      <c r="D67" s="52"/>
      <c r="E67" s="5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85.5" customHeight="1">
      <c r="A68" s="52"/>
      <c r="B68" s="52"/>
      <c r="C68" s="52"/>
      <c r="D68" s="52"/>
      <c r="E68" s="5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5.75">
      <c r="A73" s="53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52"/>
      <c r="B74" s="52"/>
      <c r="C74" s="52"/>
      <c r="D74" s="52"/>
      <c r="E74" s="5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52"/>
      <c r="B75" s="52"/>
      <c r="C75" s="52"/>
      <c r="D75" s="52"/>
      <c r="E75" s="5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52"/>
      <c r="B76" s="52"/>
      <c r="C76" s="52"/>
      <c r="D76" s="52"/>
      <c r="E76" s="5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52"/>
      <c r="B77" s="52"/>
      <c r="C77" s="52"/>
      <c r="D77" s="52"/>
      <c r="E77" s="5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52"/>
      <c r="B78" s="52"/>
      <c r="C78" s="52"/>
      <c r="D78" s="52"/>
      <c r="E78" s="5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52"/>
      <c r="B79" s="52"/>
      <c r="C79" s="52"/>
      <c r="D79" s="52"/>
      <c r="E79" s="5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52"/>
      <c r="B80" s="52"/>
      <c r="C80" s="52"/>
      <c r="D80" s="52"/>
      <c r="E80" s="5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52"/>
      <c r="B81" s="52"/>
      <c r="C81" s="52"/>
      <c r="D81" s="52"/>
      <c r="E81" s="5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>
      <c r="A82" s="52"/>
      <c r="B82" s="52"/>
      <c r="C82" s="52"/>
      <c r="D82" s="52"/>
      <c r="E82" s="5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>
      <c r="A83" s="52"/>
      <c r="B83" s="52"/>
      <c r="C83" s="52"/>
      <c r="D83" s="52"/>
      <c r="E83" s="5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52"/>
      <c r="B84" s="52"/>
      <c r="C84" s="52"/>
      <c r="D84" s="52"/>
      <c r="E84" s="5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>
      <c r="A85" s="52"/>
      <c r="B85" s="52"/>
      <c r="C85" s="52"/>
      <c r="D85" s="52"/>
      <c r="E85" s="5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>
      <c r="A86" s="52"/>
      <c r="B86" s="52"/>
      <c r="C86" s="52"/>
      <c r="D86" s="52"/>
      <c r="E86" s="5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>
      <c r="A87" s="52"/>
      <c r="B87" s="52"/>
      <c r="C87" s="52"/>
      <c r="D87" s="52"/>
      <c r="E87" s="5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>
      <c r="A88" s="52"/>
      <c r="B88" s="52"/>
      <c r="C88" s="52"/>
      <c r="D88" s="52"/>
      <c r="E88" s="5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>
      <c r="A89" s="52"/>
      <c r="B89" s="52"/>
      <c r="C89" s="52"/>
      <c r="D89" s="52"/>
      <c r="E89" s="5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>
      <c r="A90" s="52"/>
      <c r="B90" s="52"/>
      <c r="C90" s="52"/>
      <c r="D90" s="52"/>
      <c r="E90" s="52"/>
      <c r="F90" s="32"/>
      <c r="G90" s="32"/>
      <c r="H90" s="32"/>
    </row>
    <row r="91" spans="1:26">
      <c r="A91" s="54"/>
      <c r="B91" s="54"/>
      <c r="C91" s="54"/>
      <c r="D91" s="54"/>
      <c r="E91" s="54"/>
    </row>
    <row r="92" spans="1:26" ht="54.75" customHeight="1">
      <c r="A92" s="54"/>
      <c r="B92" s="54"/>
      <c r="C92" s="54"/>
      <c r="D92" s="54"/>
      <c r="E92" s="54"/>
    </row>
    <row r="94" spans="1:26" ht="15.75">
      <c r="A94" s="6"/>
    </row>
    <row r="96" spans="1:26">
      <c r="A96" s="54"/>
      <c r="B96" s="54"/>
      <c r="C96" s="54"/>
      <c r="D96" s="54"/>
      <c r="E96" s="54"/>
    </row>
    <row r="97" spans="1:5">
      <c r="A97" s="54"/>
      <c r="B97" s="54"/>
      <c r="C97" s="54"/>
      <c r="D97" s="54"/>
      <c r="E97" s="54"/>
    </row>
    <row r="98" spans="1:5">
      <c r="A98" s="54"/>
      <c r="B98" s="54"/>
      <c r="C98" s="54"/>
      <c r="D98" s="54"/>
      <c r="E98" s="54"/>
    </row>
    <row r="99" spans="1:5">
      <c r="A99" s="54"/>
      <c r="B99" s="54"/>
      <c r="C99" s="54"/>
      <c r="D99" s="54"/>
      <c r="E99" s="54"/>
    </row>
    <row r="100" spans="1:5">
      <c r="A100" s="54"/>
      <c r="B100" s="54"/>
      <c r="C100" s="54"/>
      <c r="D100" s="54"/>
      <c r="E100" s="54"/>
    </row>
    <row r="101" spans="1:5">
      <c r="A101" s="54"/>
      <c r="B101" s="54"/>
      <c r="C101" s="54"/>
      <c r="D101" s="54"/>
      <c r="E101" s="54"/>
    </row>
    <row r="102" spans="1:5">
      <c r="A102" s="54"/>
      <c r="B102" s="54"/>
      <c r="C102" s="54"/>
      <c r="D102" s="54"/>
      <c r="E102" s="54"/>
    </row>
    <row r="103" spans="1:5">
      <c r="A103" s="54"/>
      <c r="B103" s="54"/>
      <c r="C103" s="54"/>
      <c r="D103" s="54"/>
      <c r="E103" s="54"/>
    </row>
    <row r="104" spans="1:5">
      <c r="A104" s="54"/>
      <c r="B104" s="54"/>
      <c r="C104" s="54"/>
      <c r="D104" s="54"/>
      <c r="E104" s="54"/>
    </row>
    <row r="105" spans="1:5">
      <c r="A105" s="54"/>
      <c r="B105" s="54"/>
      <c r="C105" s="54"/>
      <c r="D105" s="54"/>
      <c r="E105" s="54"/>
    </row>
    <row r="106" spans="1:5">
      <c r="A106" s="54"/>
      <c r="B106" s="54"/>
      <c r="C106" s="54"/>
      <c r="D106" s="54"/>
      <c r="E106" s="54"/>
    </row>
    <row r="107" spans="1:5">
      <c r="A107" s="54"/>
      <c r="B107" s="54"/>
      <c r="C107" s="54"/>
      <c r="D107" s="54"/>
      <c r="E107" s="54"/>
    </row>
    <row r="108" spans="1:5">
      <c r="A108" s="54"/>
      <c r="B108" s="54"/>
      <c r="C108" s="54"/>
      <c r="D108" s="54"/>
      <c r="E108" s="54"/>
    </row>
    <row r="109" spans="1:5">
      <c r="A109" s="54"/>
      <c r="B109" s="54"/>
      <c r="C109" s="54"/>
      <c r="D109" s="54"/>
      <c r="E109" s="54"/>
    </row>
    <row r="110" spans="1:5">
      <c r="A110" s="54"/>
      <c r="B110" s="54"/>
      <c r="C110" s="54"/>
      <c r="D110" s="54"/>
      <c r="E110" s="54"/>
    </row>
    <row r="111" spans="1:5">
      <c r="A111" s="54"/>
      <c r="B111" s="54"/>
      <c r="C111" s="54"/>
      <c r="D111" s="54"/>
      <c r="E111" s="54"/>
    </row>
    <row r="112" spans="1:5">
      <c r="A112" s="54"/>
      <c r="B112" s="54"/>
      <c r="C112" s="54"/>
      <c r="D112" s="54"/>
      <c r="E112" s="54"/>
    </row>
    <row r="113" spans="1:5">
      <c r="A113" s="54"/>
      <c r="B113" s="54"/>
      <c r="C113" s="54"/>
      <c r="D113" s="54"/>
      <c r="E113" s="54"/>
    </row>
    <row r="114" spans="1:5">
      <c r="A114" s="54"/>
      <c r="B114" s="54"/>
      <c r="C114" s="54"/>
      <c r="D114" s="54"/>
      <c r="E114" s="54"/>
    </row>
    <row r="115" spans="1:5">
      <c r="A115" s="54"/>
      <c r="B115" s="54"/>
      <c r="C115" s="54"/>
      <c r="D115" s="54"/>
      <c r="E115" s="54"/>
    </row>
    <row r="116" spans="1:5">
      <c r="A116" s="54"/>
      <c r="B116" s="54"/>
      <c r="C116" s="54"/>
      <c r="D116" s="54"/>
      <c r="E116" s="54"/>
    </row>
    <row r="117" spans="1:5" ht="5.25" customHeight="1">
      <c r="A117" s="54"/>
      <c r="B117" s="54"/>
      <c r="C117" s="54"/>
      <c r="D117" s="54"/>
      <c r="E117" s="54"/>
    </row>
    <row r="118" spans="1:5" ht="15" hidden="1" customHeight="1">
      <c r="A118" s="54"/>
      <c r="B118" s="54"/>
      <c r="C118" s="54"/>
      <c r="D118" s="54"/>
      <c r="E118" s="54"/>
    </row>
    <row r="122" spans="1:5" ht="15.75">
      <c r="A122" s="6"/>
    </row>
    <row r="124" spans="1:5">
      <c r="A124" s="55"/>
      <c r="B124" s="55"/>
      <c r="C124" s="55"/>
      <c r="D124" s="55"/>
      <c r="E124" s="55"/>
    </row>
    <row r="125" spans="1:5">
      <c r="A125" s="54"/>
      <c r="B125" s="54"/>
      <c r="C125" s="54"/>
      <c r="D125" s="54"/>
      <c r="E125" s="54"/>
    </row>
    <row r="126" spans="1:5">
      <c r="A126" s="54"/>
      <c r="B126" s="54"/>
      <c r="C126" s="54"/>
      <c r="D126" s="54"/>
      <c r="E126" s="54"/>
    </row>
    <row r="127" spans="1:5">
      <c r="A127" s="54"/>
      <c r="B127" s="54"/>
      <c r="C127" s="54"/>
      <c r="D127" s="54"/>
      <c r="E127" s="54"/>
    </row>
    <row r="128" spans="1:5">
      <c r="A128" s="54"/>
      <c r="B128" s="54"/>
      <c r="C128" s="54"/>
      <c r="D128" s="54"/>
      <c r="E128" s="54"/>
    </row>
    <row r="129" spans="1:5">
      <c r="A129" s="54"/>
      <c r="B129" s="54"/>
      <c r="C129" s="54"/>
      <c r="D129" s="54"/>
      <c r="E129" s="54"/>
    </row>
    <row r="130" spans="1:5">
      <c r="A130" s="54"/>
      <c r="B130" s="54"/>
      <c r="C130" s="54"/>
      <c r="D130" s="54"/>
      <c r="E130" s="54"/>
    </row>
    <row r="131" spans="1:5">
      <c r="A131" s="54"/>
      <c r="B131" s="54"/>
      <c r="C131" s="54"/>
      <c r="D131" s="54"/>
      <c r="E131" s="54"/>
    </row>
    <row r="132" spans="1:5">
      <c r="A132" s="54"/>
      <c r="B132" s="54"/>
      <c r="C132" s="54"/>
      <c r="D132" s="54"/>
      <c r="E132" s="54"/>
    </row>
    <row r="133" spans="1:5">
      <c r="A133" s="54"/>
      <c r="B133" s="54"/>
      <c r="C133" s="54"/>
      <c r="D133" s="54"/>
      <c r="E133" s="54"/>
    </row>
    <row r="134" spans="1:5">
      <c r="A134" s="54"/>
      <c r="B134" s="54"/>
      <c r="C134" s="54"/>
      <c r="D134" s="54"/>
      <c r="E134" s="54"/>
    </row>
    <row r="135" spans="1:5">
      <c r="A135" s="54"/>
      <c r="B135" s="54"/>
      <c r="C135" s="54"/>
      <c r="D135" s="54"/>
      <c r="E135" s="54"/>
    </row>
    <row r="136" spans="1:5">
      <c r="A136" s="54"/>
      <c r="B136" s="54"/>
      <c r="C136" s="54"/>
      <c r="D136" s="54"/>
      <c r="E136" s="54"/>
    </row>
    <row r="137" spans="1:5">
      <c r="A137" s="54"/>
      <c r="B137" s="54"/>
      <c r="C137" s="54"/>
      <c r="D137" s="54"/>
      <c r="E137" s="54"/>
    </row>
    <row r="138" spans="1:5">
      <c r="A138" s="54"/>
      <c r="B138" s="54"/>
      <c r="C138" s="54"/>
      <c r="D138" s="54"/>
      <c r="E138" s="54"/>
    </row>
    <row r="139" spans="1:5">
      <c r="A139" s="54"/>
      <c r="B139" s="54"/>
      <c r="C139" s="54"/>
      <c r="D139" s="54"/>
      <c r="E139" s="54"/>
    </row>
    <row r="140" spans="1:5">
      <c r="A140" s="54"/>
      <c r="B140" s="54"/>
      <c r="C140" s="54"/>
      <c r="D140" s="54"/>
      <c r="E140" s="54"/>
    </row>
    <row r="141" spans="1:5">
      <c r="A141" s="54"/>
      <c r="B141" s="54"/>
      <c r="C141" s="54"/>
      <c r="D141" s="54"/>
      <c r="E141" s="54"/>
    </row>
    <row r="142" spans="1:5">
      <c r="A142" s="54"/>
      <c r="B142" s="54"/>
      <c r="C142" s="54"/>
      <c r="D142" s="54"/>
      <c r="E142" s="54"/>
    </row>
    <row r="144" spans="1:5" ht="15.75">
      <c r="A144" s="6"/>
    </row>
    <row r="146" spans="1:5">
      <c r="A146" s="54"/>
      <c r="B146" s="54"/>
      <c r="C146" s="54"/>
      <c r="D146" s="54"/>
      <c r="E146" s="54"/>
    </row>
    <row r="147" spans="1:5">
      <c r="A147" s="54"/>
      <c r="B147" s="54"/>
      <c r="C147" s="54"/>
      <c r="D147" s="54"/>
      <c r="E147" s="54"/>
    </row>
    <row r="148" spans="1:5">
      <c r="A148" s="54"/>
      <c r="B148" s="54"/>
      <c r="C148" s="54"/>
      <c r="D148" s="54"/>
      <c r="E148" s="54"/>
    </row>
    <row r="149" spans="1:5">
      <c r="A149" s="54"/>
      <c r="B149" s="54"/>
      <c r="C149" s="54"/>
      <c r="D149" s="54"/>
      <c r="E149" s="54"/>
    </row>
    <row r="150" spans="1:5">
      <c r="A150" s="54"/>
      <c r="B150" s="54"/>
      <c r="C150" s="54"/>
      <c r="D150" s="54"/>
      <c r="E150" s="54"/>
    </row>
    <row r="151" spans="1:5">
      <c r="A151" s="54"/>
      <c r="B151" s="54"/>
      <c r="C151" s="54"/>
      <c r="D151" s="54"/>
      <c r="E151" s="54"/>
    </row>
    <row r="152" spans="1:5">
      <c r="A152" s="54"/>
      <c r="B152" s="54"/>
      <c r="C152" s="54"/>
      <c r="D152" s="54"/>
      <c r="E152" s="54"/>
    </row>
    <row r="153" spans="1:5">
      <c r="A153" s="54"/>
      <c r="B153" s="54"/>
      <c r="C153" s="54"/>
      <c r="D153" s="54"/>
      <c r="E153" s="54"/>
    </row>
    <row r="154" spans="1:5">
      <c r="A154" s="54"/>
      <c r="B154" s="54"/>
      <c r="C154" s="54"/>
      <c r="D154" s="54"/>
      <c r="E154" s="54"/>
    </row>
    <row r="155" spans="1:5">
      <c r="A155" s="54"/>
      <c r="B155" s="54"/>
      <c r="C155" s="54"/>
      <c r="D155" s="54"/>
      <c r="E155" s="54"/>
    </row>
    <row r="156" spans="1:5">
      <c r="A156" s="54"/>
      <c r="B156" s="54"/>
      <c r="C156" s="54"/>
      <c r="D156" s="54"/>
      <c r="E156" s="54"/>
    </row>
    <row r="157" spans="1:5">
      <c r="A157" s="54"/>
      <c r="B157" s="54"/>
      <c r="C157" s="54"/>
      <c r="D157" s="54"/>
      <c r="E157" s="54"/>
    </row>
    <row r="159" spans="1:5" ht="15.75">
      <c r="A159" s="6"/>
    </row>
    <row r="161" spans="1:5">
      <c r="A161" s="54"/>
      <c r="B161" s="54"/>
      <c r="C161" s="54"/>
      <c r="D161" s="54"/>
      <c r="E161" s="54"/>
    </row>
    <row r="162" spans="1:5">
      <c r="A162" s="54"/>
      <c r="B162" s="54"/>
      <c r="C162" s="54"/>
      <c r="D162" s="54"/>
      <c r="E162" s="54"/>
    </row>
    <row r="163" spans="1:5">
      <c r="A163" s="54"/>
      <c r="B163" s="54"/>
      <c r="C163" s="54"/>
      <c r="D163" s="54"/>
      <c r="E163" s="54"/>
    </row>
    <row r="164" spans="1:5">
      <c r="A164" s="54"/>
      <c r="B164" s="54"/>
      <c r="C164" s="54"/>
      <c r="D164" s="54"/>
      <c r="E164" s="54"/>
    </row>
    <row r="165" spans="1:5">
      <c r="A165" s="54"/>
      <c r="B165" s="54"/>
      <c r="C165" s="54"/>
      <c r="D165" s="54"/>
      <c r="E165" s="54"/>
    </row>
    <row r="166" spans="1:5">
      <c r="A166" s="54"/>
      <c r="B166" s="54"/>
      <c r="C166" s="54"/>
      <c r="D166" s="54"/>
      <c r="E166" s="54"/>
    </row>
    <row r="167" spans="1:5">
      <c r="A167" s="54"/>
      <c r="B167" s="54"/>
      <c r="C167" s="54"/>
      <c r="D167" s="54"/>
      <c r="E167" s="54"/>
    </row>
    <row r="168" spans="1:5">
      <c r="A168" s="54"/>
      <c r="B168" s="54"/>
      <c r="C168" s="54"/>
      <c r="D168" s="54"/>
      <c r="E168" s="54"/>
    </row>
  </sheetData>
  <sheetProtection algorithmName="SHA-512" hashValue="DMPvPjZYRD36GSQfF3H5u3geq4LxEuJ+J7BBxI2JKJhyfpoHH+vCyEVL1da0n2Z3NEJqAQ5baFXS8t6wlu3fgw==" saltValue="nsVjFpVV4UHyCydkWWaoQg==" spinCount="100000" sheet="1" objects="1" scenarios="1"/>
  <mergeCells count="26">
    <mergeCell ref="B35:C35"/>
    <mergeCell ref="F35:H35"/>
    <mergeCell ref="A54:H56"/>
    <mergeCell ref="B50:G50"/>
    <mergeCell ref="B52:G52"/>
    <mergeCell ref="D40:H40"/>
    <mergeCell ref="B42:C42"/>
    <mergeCell ref="F42:H42"/>
    <mergeCell ref="B44:H44"/>
    <mergeCell ref="B47:G47"/>
    <mergeCell ref="B48:G48"/>
    <mergeCell ref="B37:H37"/>
    <mergeCell ref="A1:H1"/>
    <mergeCell ref="D7:H7"/>
    <mergeCell ref="D9:H9"/>
    <mergeCell ref="D11:H11"/>
    <mergeCell ref="D13:H13"/>
    <mergeCell ref="B26:H26"/>
    <mergeCell ref="B31:H31"/>
    <mergeCell ref="F33:H33"/>
    <mergeCell ref="D15:H15"/>
    <mergeCell ref="D17:H17"/>
    <mergeCell ref="B20:H20"/>
    <mergeCell ref="F22:H22"/>
    <mergeCell ref="B24:C24"/>
    <mergeCell ref="F24:H24"/>
  </mergeCells>
  <dataValidations count="1">
    <dataValidation type="list" allowBlank="1" showInputMessage="1" showErrorMessage="1" prompt="Sélectionner un titre" sqref="D11" xr:uid="{C65F9DBB-D1BD-48CF-A936-14578E5E8E3F}">
      <formula1>"Maire,Directeur/Directrice,Président(e),Gérant (e),Déléguée,Responsable,Autre (préciser ci-dessous)"</formula1>
    </dataValidation>
  </dataValidations>
  <hyperlinks>
    <hyperlink ref="B50" r:id="rId1" xr:uid="{1E2ED57A-2490-4FE4-A7DF-81AA2E47534C}"/>
  </hyperlinks>
  <pageMargins left="0.7" right="0.7" top="0.75" bottom="0.75" header="0.3" footer="0.3"/>
  <pageSetup paperSize="9" scale="68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zoomScale="95" zoomScaleNormal="95" workbookViewId="0">
      <selection activeCell="F47" sqref="F47"/>
    </sheetView>
  </sheetViews>
  <sheetFormatPr baseColWidth="10" defaultColWidth="11.42578125" defaultRowHeight="15"/>
  <cols>
    <col min="1" max="1" width="21.85546875" style="5" customWidth="1"/>
    <col min="2" max="2" width="33.5703125" style="5" customWidth="1"/>
    <col min="3" max="3" width="14" style="5" customWidth="1"/>
    <col min="4" max="5" width="9.7109375" style="5" customWidth="1"/>
    <col min="6" max="6" width="18.85546875" style="5" customWidth="1"/>
    <col min="7" max="7" width="21.7109375" style="5" customWidth="1"/>
    <col min="8" max="1024" width="9.7109375" style="5" customWidth="1"/>
    <col min="1025" max="16384" width="11.42578125" style="5"/>
  </cols>
  <sheetData>
    <row r="1" spans="1:26">
      <c r="A1" s="423" t="s">
        <v>40</v>
      </c>
      <c r="B1" s="423"/>
      <c r="C1" s="423"/>
      <c r="D1" s="423"/>
      <c r="E1" s="423"/>
      <c r="F1" s="423"/>
      <c r="G1" s="423"/>
      <c r="H1" s="423"/>
      <c r="I1" s="423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32" customFormat="1" ht="9.75" customHeight="1"/>
    <row r="3" spans="1:26" ht="23.25">
      <c r="A3" s="32"/>
      <c r="B3" s="225" t="s">
        <v>140</v>
      </c>
      <c r="C3" s="225"/>
      <c r="D3" s="225"/>
      <c r="E3" s="225"/>
      <c r="F3" s="225"/>
      <c r="G3" s="225"/>
      <c r="H3" s="225"/>
      <c r="I3" s="225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38.25" customHeight="1">
      <c r="A4" s="32"/>
      <c r="B4" s="424" t="s">
        <v>41</v>
      </c>
      <c r="C4" s="424"/>
      <c r="D4" s="424"/>
      <c r="E4" s="424"/>
      <c r="F4" s="424"/>
      <c r="G4" s="424"/>
      <c r="H4" s="424"/>
      <c r="I4" s="424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8.2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56.25" customHeight="1">
      <c r="B6" s="425" t="s">
        <v>159</v>
      </c>
      <c r="C6" s="426"/>
      <c r="D6" s="426"/>
      <c r="E6" s="426"/>
      <c r="F6" s="426"/>
      <c r="G6" s="426"/>
      <c r="H6" s="426"/>
      <c r="I6" s="427"/>
      <c r="J6" s="56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5.75">
      <c r="B8" s="428" t="s">
        <v>42</v>
      </c>
      <c r="C8" s="428"/>
      <c r="D8" s="428"/>
      <c r="E8" s="428"/>
      <c r="F8" s="428"/>
      <c r="G8" s="428"/>
      <c r="H8" s="428"/>
      <c r="I8" s="428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8">
      <c r="A10" s="32"/>
      <c r="B10" s="57" t="s">
        <v>43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s="32" customFormat="1" ht="8.1" customHeight="1">
      <c r="B11" s="58"/>
      <c r="C11" s="59"/>
      <c r="D11" s="59"/>
      <c r="E11" s="59"/>
      <c r="F11" s="59"/>
      <c r="G11" s="59"/>
      <c r="H11" s="59"/>
      <c r="I11" s="60"/>
    </row>
    <row r="12" spans="1:26" ht="15.95" customHeight="1">
      <c r="A12" s="32"/>
      <c r="B12" s="61" t="s">
        <v>44</v>
      </c>
      <c r="C12" s="62"/>
      <c r="D12" s="63" t="s">
        <v>45</v>
      </c>
      <c r="E12" s="429">
        <f>'1 - Identification'!D7</f>
        <v>0</v>
      </c>
      <c r="F12" s="429"/>
      <c r="G12" s="429"/>
      <c r="H12" s="429"/>
      <c r="I12" s="429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8.1" customHeight="1">
      <c r="A13" s="32"/>
      <c r="B13" s="64"/>
      <c r="C13" s="63"/>
      <c r="D13" s="63"/>
      <c r="E13" s="65"/>
      <c r="F13" s="65"/>
      <c r="G13" s="65"/>
      <c r="H13" s="65"/>
      <c r="I13" s="66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5.95" customHeight="1">
      <c r="A14" s="32"/>
      <c r="B14" s="64"/>
      <c r="C14" s="63"/>
      <c r="D14" s="63" t="s">
        <v>46</v>
      </c>
      <c r="E14" s="422">
        <f>'1 - Identification'!B20</f>
        <v>0</v>
      </c>
      <c r="F14" s="422"/>
      <c r="G14" s="422"/>
      <c r="H14" s="422"/>
      <c r="I14" s="42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8.1" customHeight="1">
      <c r="A15" s="32"/>
      <c r="B15" s="64"/>
      <c r="C15" s="63"/>
      <c r="D15" s="63"/>
      <c r="E15" s="65"/>
      <c r="F15" s="65"/>
      <c r="G15" s="65"/>
      <c r="H15" s="65"/>
      <c r="I15" s="66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5.95" customHeight="1">
      <c r="A16" s="32"/>
      <c r="B16" s="64"/>
      <c r="C16" s="63"/>
      <c r="D16" s="63" t="s">
        <v>47</v>
      </c>
      <c r="E16" s="422">
        <f>'1 - Identification'!C22</f>
        <v>0</v>
      </c>
      <c r="F16" s="422"/>
      <c r="G16" s="422"/>
      <c r="H16" s="422"/>
      <c r="I16" s="42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8.1" customHeight="1">
      <c r="A17" s="32"/>
      <c r="B17" s="64"/>
      <c r="C17" s="63"/>
      <c r="D17" s="63"/>
      <c r="E17" s="67"/>
      <c r="F17" s="67"/>
      <c r="G17" s="67"/>
      <c r="H17" s="67"/>
      <c r="I17" s="68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5.95" customHeight="1">
      <c r="A18" s="32"/>
      <c r="B18" s="64"/>
      <c r="C18" s="63"/>
      <c r="D18" s="63" t="s">
        <v>48</v>
      </c>
      <c r="E18" s="422">
        <f>'1 - Identification'!F22</f>
        <v>0</v>
      </c>
      <c r="F18" s="422"/>
      <c r="G18" s="422"/>
      <c r="H18" s="422"/>
      <c r="I18" s="42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8.1" customHeight="1">
      <c r="A19" s="32"/>
      <c r="B19" s="64"/>
      <c r="C19" s="63"/>
      <c r="D19" s="63"/>
      <c r="E19" s="69"/>
      <c r="F19" s="67"/>
      <c r="G19" s="67"/>
      <c r="H19" s="67"/>
      <c r="I19" s="68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5.95" customHeight="1">
      <c r="A20" s="32"/>
      <c r="B20" s="61" t="s">
        <v>49</v>
      </c>
      <c r="C20" s="62"/>
      <c r="D20" s="63" t="s">
        <v>45</v>
      </c>
      <c r="E20" s="422">
        <f>'1 - Identification'!D15</f>
        <v>0</v>
      </c>
      <c r="F20" s="422"/>
      <c r="G20" s="422"/>
      <c r="H20" s="422"/>
      <c r="I20" s="42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8.1" customHeight="1">
      <c r="A21" s="32"/>
      <c r="B21" s="70"/>
      <c r="C21" s="62"/>
      <c r="D21" s="63"/>
      <c r="E21" s="67"/>
      <c r="F21" s="67"/>
      <c r="G21" s="67"/>
      <c r="H21" s="67"/>
      <c r="I21" s="68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5.95" customHeight="1">
      <c r="A22" s="32"/>
      <c r="B22" s="70"/>
      <c r="C22" s="62"/>
      <c r="D22" s="63" t="s">
        <v>46</v>
      </c>
      <c r="E22" s="422">
        <f>'1 - Identification'!B31</f>
        <v>0</v>
      </c>
      <c r="F22" s="422"/>
      <c r="G22" s="422"/>
      <c r="H22" s="422"/>
      <c r="I22" s="42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8.1" customHeight="1">
      <c r="A23" s="32"/>
      <c r="B23" s="70"/>
      <c r="C23" s="62"/>
      <c r="D23" s="63"/>
      <c r="E23" s="67"/>
      <c r="F23" s="67"/>
      <c r="G23" s="67"/>
      <c r="H23" s="67"/>
      <c r="I23" s="68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5.95" customHeight="1">
      <c r="A24" s="32"/>
      <c r="B24" s="70"/>
      <c r="C24" s="62"/>
      <c r="D24" s="63" t="s">
        <v>47</v>
      </c>
      <c r="E24" s="422">
        <f>'1 - Identification'!C33</f>
        <v>0</v>
      </c>
      <c r="F24" s="422"/>
      <c r="G24" s="422"/>
      <c r="H24" s="422"/>
      <c r="I24" s="42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8.1" customHeight="1">
      <c r="A25" s="32"/>
      <c r="B25" s="70"/>
      <c r="C25" s="62"/>
      <c r="D25" s="63"/>
      <c r="E25" s="67"/>
      <c r="F25" s="67"/>
      <c r="G25" s="67"/>
      <c r="H25" s="67"/>
      <c r="I25" s="68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5.75">
      <c r="A26" s="32"/>
      <c r="B26" s="70"/>
      <c r="C26" s="62"/>
      <c r="D26" s="63" t="s">
        <v>48</v>
      </c>
      <c r="E26" s="422">
        <f>'1 - Identification'!F33</f>
        <v>0</v>
      </c>
      <c r="F26" s="422"/>
      <c r="G26" s="422"/>
      <c r="H26" s="422"/>
      <c r="I26" s="42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8.1" customHeight="1">
      <c r="A27" s="32"/>
      <c r="B27" s="70"/>
      <c r="C27" s="62"/>
      <c r="D27" s="63"/>
      <c r="E27" s="67"/>
      <c r="F27" s="67"/>
      <c r="G27" s="67"/>
      <c r="H27" s="67"/>
      <c r="I27" s="68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8">
      <c r="A28" s="32"/>
      <c r="B28" s="61" t="s">
        <v>50</v>
      </c>
      <c r="C28" s="62"/>
      <c r="D28" s="63"/>
      <c r="E28" s="67"/>
      <c r="F28" s="67"/>
      <c r="G28" s="67"/>
      <c r="H28" s="67"/>
      <c r="I28" s="68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21.75" customHeight="1">
      <c r="A29" s="32"/>
      <c r="B29" s="70"/>
      <c r="C29" s="62"/>
      <c r="D29" s="63" t="s">
        <v>51</v>
      </c>
      <c r="E29" s="429">
        <f>'1 - Identification'!D9</f>
        <v>0</v>
      </c>
      <c r="F29" s="429"/>
      <c r="G29" s="429"/>
      <c r="H29" s="429"/>
      <c r="I29" s="429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8.1" customHeight="1">
      <c r="A30" s="32"/>
      <c r="B30" s="64"/>
      <c r="C30" s="62"/>
      <c r="D30" s="63"/>
      <c r="E30" s="67"/>
      <c r="F30" s="67"/>
      <c r="G30" s="67"/>
      <c r="H30" s="67"/>
      <c r="I30" s="68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4.25" customHeight="1">
      <c r="A31" s="32"/>
      <c r="B31" s="64"/>
      <c r="C31" s="62"/>
      <c r="D31" s="63" t="s">
        <v>52</v>
      </c>
      <c r="E31" s="422">
        <f>'1 - Identification'!D11</f>
        <v>0</v>
      </c>
      <c r="F31" s="422"/>
      <c r="G31" s="422"/>
      <c r="H31" s="422"/>
      <c r="I31" s="42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8.1" customHeight="1">
      <c r="A32" s="32"/>
      <c r="B32" s="71"/>
      <c r="C32" s="72"/>
      <c r="D32" s="73"/>
      <c r="E32" s="74"/>
      <c r="F32" s="74"/>
      <c r="G32" s="74"/>
      <c r="H32" s="74"/>
      <c r="I32" s="75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9.75" customHeight="1">
      <c r="A33" s="32"/>
      <c r="B33" s="76"/>
      <c r="C33" s="59"/>
      <c r="D33" s="59"/>
      <c r="E33" s="59"/>
      <c r="F33" s="59"/>
      <c r="G33" s="59"/>
      <c r="H33" s="59"/>
      <c r="I33" s="60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35.25" customHeight="1">
      <c r="A34" s="32"/>
      <c r="B34" s="431" t="s">
        <v>53</v>
      </c>
      <c r="C34" s="432"/>
      <c r="D34" s="432"/>
      <c r="E34" s="432"/>
      <c r="F34" s="432"/>
      <c r="G34" s="432"/>
      <c r="H34" s="432"/>
      <c r="I34" s="433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32"/>
      <c r="B35" s="64"/>
      <c r="C35" s="65"/>
      <c r="D35" s="65"/>
      <c r="E35" s="65"/>
      <c r="F35" s="65"/>
      <c r="G35" s="65"/>
      <c r="H35" s="65"/>
      <c r="I35" s="66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8">
      <c r="B36" s="434" t="s">
        <v>54</v>
      </c>
      <c r="C36" s="435"/>
      <c r="D36" s="435"/>
      <c r="E36" s="65"/>
      <c r="F36" s="77" t="s">
        <v>55</v>
      </c>
      <c r="G36" s="436"/>
      <c r="H36" s="436"/>
      <c r="I36" s="436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8.1" customHeight="1">
      <c r="A37" s="32"/>
      <c r="B37" s="78"/>
      <c r="C37" s="79"/>
      <c r="D37" s="79"/>
      <c r="E37" s="79"/>
      <c r="F37" s="79"/>
      <c r="G37" s="79"/>
      <c r="H37" s="79"/>
      <c r="I37" s="66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8" customHeight="1">
      <c r="A38" s="32"/>
      <c r="B38" s="430" t="s">
        <v>56</v>
      </c>
      <c r="C38" s="430"/>
      <c r="D38" s="430"/>
      <c r="E38" s="430"/>
      <c r="F38" s="430"/>
      <c r="G38" s="430"/>
      <c r="H38" s="430"/>
      <c r="I38" s="430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32"/>
      <c r="B39" s="430"/>
      <c r="C39" s="430"/>
      <c r="D39" s="430"/>
      <c r="E39" s="430"/>
      <c r="F39" s="430"/>
      <c r="G39" s="430"/>
      <c r="H39" s="430"/>
      <c r="I39" s="430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32"/>
      <c r="B40" s="1"/>
      <c r="C40" s="4"/>
      <c r="D40" s="4"/>
      <c r="E40" s="65"/>
      <c r="F40" s="65"/>
      <c r="G40" s="65"/>
      <c r="H40" s="65"/>
      <c r="I40" s="66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32"/>
      <c r="B41" s="1"/>
      <c r="C41" s="4"/>
      <c r="D41" s="4"/>
      <c r="E41" s="65"/>
      <c r="F41" s="65"/>
      <c r="G41" s="65"/>
      <c r="H41" s="65"/>
      <c r="I41" s="66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32"/>
      <c r="B42" s="1"/>
      <c r="C42" s="4"/>
      <c r="D42" s="4"/>
      <c r="E42" s="65"/>
      <c r="F42" s="65"/>
      <c r="G42" s="65"/>
      <c r="H42" s="65"/>
      <c r="I42" s="66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32"/>
      <c r="B43" s="2"/>
      <c r="C43" s="3"/>
      <c r="D43" s="3"/>
      <c r="E43" s="72"/>
      <c r="F43" s="72"/>
      <c r="G43" s="72"/>
      <c r="H43" s="72"/>
      <c r="I43" s="80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s="32" customFormat="1"/>
    <row r="45" spans="1:26" s="32" customFormat="1"/>
    <row r="46" spans="1:26" s="32" customFormat="1"/>
    <row r="47" spans="1:26" s="32" customFormat="1"/>
    <row r="48" spans="1:26" s="32" customFormat="1"/>
    <row r="49" s="32" customFormat="1"/>
    <row r="50" s="32" customFormat="1"/>
    <row r="51" s="32" customFormat="1"/>
    <row r="52" s="32" customFormat="1"/>
    <row r="53" s="32" customFormat="1"/>
    <row r="54" s="32" customFormat="1"/>
    <row r="55" s="32" customFormat="1"/>
    <row r="56" s="32" customFormat="1"/>
    <row r="57" s="32" customFormat="1"/>
    <row r="58" s="32" customFormat="1"/>
    <row r="59" s="32" customFormat="1"/>
    <row r="60" s="32" customFormat="1"/>
    <row r="61" s="32" customFormat="1"/>
    <row r="62" s="32" customFormat="1"/>
    <row r="63" s="32" customFormat="1"/>
    <row r="64" s="32" customFormat="1"/>
    <row r="65" spans="10:26" s="32" customFormat="1"/>
    <row r="66" spans="10:26" s="32" customFormat="1"/>
    <row r="67" spans="10:26" s="32" customFormat="1"/>
    <row r="68" spans="10:26" s="32" customFormat="1"/>
    <row r="69" spans="10:26" s="32" customFormat="1"/>
    <row r="70" spans="10:26"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</sheetData>
  <sheetProtection algorithmName="SHA-512" hashValue="XUSAaeBLY+PIjybvRGV10FfHmGO3Vzo9eCmOyBVMzssLN9NubS4kgeuPGaI709XaWu/dk8KJ90gEAtwr7XPY3g==" saltValue="naElAT28vNc7sq1QQUdmkw==" spinCount="100000" sheet="1" objects="1" scenarios="1"/>
  <mergeCells count="19">
    <mergeCell ref="B38:I39"/>
    <mergeCell ref="B34:I34"/>
    <mergeCell ref="E24:I24"/>
    <mergeCell ref="E26:I26"/>
    <mergeCell ref="E29:I29"/>
    <mergeCell ref="E31:I31"/>
    <mergeCell ref="B36:D36"/>
    <mergeCell ref="G36:I36"/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</mergeCells>
  <pageMargins left="0.7" right="0.7" top="0.75" bottom="0.75" header="0.3" footer="0.3"/>
  <pageSetup paperSize="9" scale="58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9BA92-4BF7-4508-B545-A7B2A2FD2F1C}">
  <dimension ref="A1:C5"/>
  <sheetViews>
    <sheetView workbookViewId="0">
      <selection activeCell="E9" sqref="E9"/>
    </sheetView>
  </sheetViews>
  <sheetFormatPr baseColWidth="10" defaultRowHeight="15"/>
  <sheetData>
    <row r="1" spans="1:3">
      <c r="A1" t="s">
        <v>136</v>
      </c>
    </row>
    <row r="2" spans="1:3">
      <c r="A2" t="s">
        <v>137</v>
      </c>
    </row>
    <row r="3" spans="1:3">
      <c r="C3" t="s">
        <v>136</v>
      </c>
    </row>
    <row r="4" spans="1:3">
      <c r="C4" t="s">
        <v>137</v>
      </c>
    </row>
    <row r="5" spans="1:3">
      <c r="C5" t="s">
        <v>138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5A25-B424-4DB6-B411-44F4F156181E}">
  <sheetPr>
    <tabColor theme="7" tint="0.79998168889431442"/>
    <pageSetUpPr fitToPage="1"/>
  </sheetPr>
  <dimension ref="A1:H17"/>
  <sheetViews>
    <sheetView showGridLines="0" zoomScale="83" zoomScaleNormal="83" workbookViewId="0">
      <selection activeCell="C4" sqref="C4:F4"/>
    </sheetView>
  </sheetViews>
  <sheetFormatPr baseColWidth="10" defaultColWidth="11.42578125" defaultRowHeight="14.25"/>
  <cols>
    <col min="1" max="1" width="6.42578125" style="147" customWidth="1"/>
    <col min="2" max="2" width="73.85546875" style="147" customWidth="1"/>
    <col min="3" max="3" width="30.5703125" style="148" customWidth="1"/>
    <col min="4" max="4" width="32.85546875" style="148" customWidth="1"/>
    <col min="5" max="5" width="26.140625" style="148" customWidth="1"/>
    <col min="6" max="6" width="21.7109375" style="148" customWidth="1"/>
    <col min="7" max="8" width="21.5703125" style="147" customWidth="1"/>
    <col min="9" max="16384" width="11.42578125" style="147"/>
  </cols>
  <sheetData>
    <row r="1" spans="1:8" s="140" customFormat="1" ht="43.5" customHeight="1">
      <c r="A1" s="234" t="s">
        <v>175</v>
      </c>
      <c r="B1" s="234"/>
      <c r="C1" s="234"/>
      <c r="D1" s="234"/>
      <c r="E1" s="234"/>
      <c r="F1" s="234"/>
      <c r="G1" s="234"/>
      <c r="H1" s="234"/>
    </row>
    <row r="2" spans="1:8" s="143" customFormat="1" ht="7.5" customHeight="1">
      <c r="A2" s="141"/>
      <c r="B2" s="141"/>
      <c r="C2" s="142"/>
      <c r="D2" s="142"/>
      <c r="E2" s="142"/>
      <c r="F2" s="142"/>
    </row>
    <row r="3" spans="1:8" s="143" customFormat="1" ht="27" customHeight="1" thickBot="1">
      <c r="C3" s="144"/>
      <c r="D3" s="144"/>
      <c r="E3" s="144"/>
      <c r="F3" s="144"/>
    </row>
    <row r="4" spans="1:8" s="143" customFormat="1" ht="30.75" customHeight="1" thickBot="1">
      <c r="A4" s="145"/>
      <c r="B4" s="146" t="s">
        <v>160</v>
      </c>
      <c r="C4" s="235"/>
      <c r="D4" s="236"/>
      <c r="E4" s="236"/>
      <c r="F4" s="237"/>
    </row>
    <row r="5" spans="1:8" ht="9" customHeight="1" thickBot="1"/>
    <row r="6" spans="1:8" ht="30.75" customHeight="1" thickBot="1">
      <c r="B6" s="146" t="s">
        <v>161</v>
      </c>
      <c r="C6" s="238"/>
      <c r="D6" s="239"/>
      <c r="E6" s="239"/>
      <c r="F6" s="240"/>
    </row>
    <row r="7" spans="1:8" ht="9" customHeight="1" thickBot="1"/>
    <row r="8" spans="1:8" ht="30.75" customHeight="1" thickBot="1">
      <c r="B8" s="146" t="s">
        <v>173</v>
      </c>
      <c r="C8" s="238"/>
      <c r="D8" s="239"/>
      <c r="E8" s="239"/>
      <c r="F8" s="240"/>
    </row>
    <row r="9" spans="1:8" ht="9" customHeight="1"/>
    <row r="10" spans="1:8" ht="9" customHeight="1" thickBot="1"/>
    <row r="11" spans="1:8" s="150" customFormat="1" ht="107.25" customHeight="1" thickBot="1">
      <c r="A11" s="149" t="s">
        <v>162</v>
      </c>
      <c r="B11" s="208" t="s">
        <v>163</v>
      </c>
      <c r="C11" s="209" t="s">
        <v>164</v>
      </c>
      <c r="D11" s="210" t="s">
        <v>165</v>
      </c>
      <c r="E11" s="209" t="s">
        <v>186</v>
      </c>
      <c r="F11" s="211" t="s">
        <v>166</v>
      </c>
      <c r="G11" s="211" t="s">
        <v>187</v>
      </c>
      <c r="H11" s="212" t="s">
        <v>188</v>
      </c>
    </row>
    <row r="12" spans="1:8" s="152" customFormat="1" ht="56.25" customHeight="1">
      <c r="A12" s="151">
        <v>1</v>
      </c>
      <c r="B12" s="213"/>
      <c r="C12" s="214"/>
      <c r="D12" s="215"/>
      <c r="E12" s="241"/>
      <c r="F12" s="215"/>
      <c r="G12" s="241"/>
      <c r="H12" s="244" t="str">
        <f>IF(ISBLANK(E12),"",IF(ISBLANK(G12),"",IF(G12&gt;E12,"! Revoir le montant utilisé. Celui-ci ne peut être supérieur au montant notifié",G12-E12)))</f>
        <v/>
      </c>
    </row>
    <row r="13" spans="1:8" s="152" customFormat="1" ht="56.25" customHeight="1">
      <c r="A13" s="153">
        <v>2</v>
      </c>
      <c r="B13" s="87"/>
      <c r="C13" s="89"/>
      <c r="D13" s="88"/>
      <c r="E13" s="242"/>
      <c r="F13" s="88"/>
      <c r="G13" s="242"/>
      <c r="H13" s="245"/>
    </row>
    <row r="14" spans="1:8" s="152" customFormat="1" ht="56.25" customHeight="1">
      <c r="A14" s="153">
        <v>3</v>
      </c>
      <c r="B14" s="87"/>
      <c r="C14" s="89"/>
      <c r="D14" s="88"/>
      <c r="E14" s="242"/>
      <c r="F14" s="88"/>
      <c r="G14" s="242"/>
      <c r="H14" s="245"/>
    </row>
    <row r="15" spans="1:8" s="152" customFormat="1" ht="56.25" customHeight="1">
      <c r="A15" s="153">
        <v>4</v>
      </c>
      <c r="B15" s="87"/>
      <c r="C15" s="89"/>
      <c r="D15" s="88"/>
      <c r="E15" s="242"/>
      <c r="F15" s="88"/>
      <c r="G15" s="242"/>
      <c r="H15" s="245"/>
    </row>
    <row r="16" spans="1:8" s="152" customFormat="1" ht="56.25" customHeight="1" thickBot="1">
      <c r="A16" s="154">
        <v>5</v>
      </c>
      <c r="B16" s="90"/>
      <c r="C16" s="92"/>
      <c r="D16" s="91"/>
      <c r="E16" s="243"/>
      <c r="F16" s="91"/>
      <c r="G16" s="243"/>
      <c r="H16" s="246"/>
    </row>
    <row r="17" spans="2:7" s="157" customFormat="1" ht="28.5" customHeight="1">
      <c r="B17" s="233"/>
      <c r="C17" s="233"/>
      <c r="D17" s="155"/>
      <c r="E17" s="233"/>
      <c r="F17" s="233"/>
      <c r="G17" s="156">
        <f>+G12</f>
        <v>0</v>
      </c>
    </row>
  </sheetData>
  <sheetProtection algorithmName="SHA-512" hashValue="iktOS7cuMNzVmsx9deClcGlq7DzSTwGppgGUZBlemb+6NGB9mkU2z43aJj5025i6HH6OIpLsPrCLpxVm/MVxTQ==" saltValue="CAHU4gRBtyJXqsltdi0Efw==" spinCount="100000" sheet="1" objects="1" formatColumns="0" formatRows="0"/>
  <dataConsolidate/>
  <mergeCells count="9">
    <mergeCell ref="B17:C17"/>
    <mergeCell ref="E17:F17"/>
    <mergeCell ref="C8:F8"/>
    <mergeCell ref="A1:H1"/>
    <mergeCell ref="C4:F4"/>
    <mergeCell ref="C6:F6"/>
    <mergeCell ref="E12:E16"/>
    <mergeCell ref="G12:G16"/>
    <mergeCell ref="H12:H16"/>
  </mergeCells>
  <conditionalFormatting sqref="F12:F16">
    <cfRule type="cellIs" dxfId="21" priority="4" operator="equal">
      <formula>"Cas 5 : NON avec demande d'annulation de l'action"</formula>
    </cfRule>
    <cfRule type="cellIs" dxfId="20" priority="5" operator="equal">
      <formula>"Cas 4 : NON avec demande de report en 2021 et dépôt sur ELAN"</formula>
    </cfRule>
    <cfRule type="cellIs" dxfId="19" priority="6" operator="equal">
      <formula>"Cas 3 : OUI mais partiellement avec demande de dérogation au 31 mars 2021"</formula>
    </cfRule>
    <cfRule type="cellIs" dxfId="18" priority="7" operator="equal">
      <formula>"Cas 2 : OUI mais partiellement sans demande de dérogation au 31 mars 2021"</formula>
    </cfRule>
    <cfRule type="cellIs" dxfId="17" priority="8" stopIfTrue="1" operator="equal">
      <formula>"Cas 1 : OUI en 2020"</formula>
    </cfRule>
  </conditionalFormatting>
  <conditionalFormatting sqref="H12:H16">
    <cfRule type="cellIs" dxfId="16" priority="1" operator="equal">
      <formula>0</formula>
    </cfRule>
    <cfRule type="cellIs" dxfId="15" priority="2" operator="lessThan">
      <formula>0</formula>
    </cfRule>
    <cfRule type="cellIs" dxfId="14" priority="3" operator="equal">
      <formula>"! Revoir le montant utilisé. Celui-ci ne peut être supérieur au montant notifié"</formula>
    </cfRule>
  </conditionalFormatting>
  <dataValidations count="1">
    <dataValidation errorStyle="warning" allowBlank="1" showInputMessage="1" showErrorMessage="1" promptTitle="ATTENTION" prompt="Le montant que vous allez saisir ne peut pas être supérieur au montant notifié saisi en colonne D." sqref="G12:G16" xr:uid="{BC5D1A44-D03C-49C5-9A21-31BE28777447}"/>
  </dataValidations>
  <pageMargins left="0.19685039370078741" right="0.15748031496062992" top="0.74803149606299213" bottom="0.74803149606299213" header="0.31496062992125984" footer="0.31496062992125984"/>
  <pageSetup paperSize="9" scale="61" orientation="landscape" verticalDpi="599" r:id="rId1"/>
  <headerFooter>
    <oddFooter>&amp;L&amp;"Verdana,Normal"&amp;7Caf Pas-de-Calais    Service Action Sociale&amp;C&amp;"Verdana,Normal"&amp;7Bilan FNP1 2025_Liste des Actions&amp;R&amp;"Verdana,Normal"&amp;7&amp;D           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81D7316-D112-4BE3-A441-30065D2E4454}">
          <x14:formula1>
            <xm:f>Feuil3!$C$3:$C$5</xm:f>
          </x14:formula1>
          <xm:sqref>C12:C16</xm:sqref>
        </x14:dataValidation>
        <x14:dataValidation type="list" allowBlank="1" showInputMessage="1" showErrorMessage="1" xr:uid="{8FC96877-62C8-44EE-97BB-F96353A5B26D}">
          <x14:formula1>
            <xm:f>Feuil3!$D$3:$D$5</xm:f>
          </x14:formula1>
          <xm:sqref>F12:F16</xm:sqref>
        </x14:dataValidation>
        <x14:dataValidation type="list" allowBlank="1" showInputMessage="1" showErrorMessage="1" xr:uid="{04DD8BEC-5B80-474B-A8FC-3AF13F8E88BE}">
          <x14:formula1>
            <xm:f>Feuil3!$C$12:$C$13</xm:f>
          </x14:formula1>
          <xm:sqref>D12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1C151-BB4C-47AA-A1D7-0C8E3EB67B66}">
  <dimension ref="C3:D13"/>
  <sheetViews>
    <sheetView workbookViewId="0">
      <selection activeCell="C10" sqref="C10"/>
    </sheetView>
  </sheetViews>
  <sheetFormatPr baseColWidth="10" defaultRowHeight="15"/>
  <cols>
    <col min="3" max="3" width="63.42578125" customWidth="1"/>
  </cols>
  <sheetData>
    <row r="3" spans="3:4">
      <c r="C3" s="86" t="s">
        <v>167</v>
      </c>
      <c r="D3" s="93" t="s">
        <v>136</v>
      </c>
    </row>
    <row r="4" spans="3:4">
      <c r="C4" s="86" t="s">
        <v>168</v>
      </c>
      <c r="D4" s="86" t="s">
        <v>137</v>
      </c>
    </row>
    <row r="5" spans="3:4">
      <c r="C5" s="86" t="s">
        <v>169</v>
      </c>
      <c r="D5" s="93" t="s">
        <v>170</v>
      </c>
    </row>
    <row r="6" spans="3:4">
      <c r="C6" s="86"/>
      <c r="D6" s="93"/>
    </row>
    <row r="7" spans="3:4">
      <c r="C7" s="86"/>
      <c r="D7" s="86"/>
    </row>
    <row r="8" spans="3:4">
      <c r="C8" s="86"/>
      <c r="D8" s="86"/>
    </row>
    <row r="9" spans="3:4">
      <c r="C9" s="86"/>
      <c r="D9" s="86"/>
    </row>
    <row r="10" spans="3:4">
      <c r="C10" s="86"/>
      <c r="D10" s="86"/>
    </row>
    <row r="11" spans="3:4">
      <c r="C11" s="86"/>
      <c r="D11" s="86"/>
    </row>
    <row r="12" spans="3:4">
      <c r="C12" s="86" t="s">
        <v>171</v>
      </c>
      <c r="D12" s="86"/>
    </row>
    <row r="13" spans="3:4">
      <c r="C13" s="86" t="s">
        <v>172</v>
      </c>
      <c r="D13" s="8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3F55-642F-40E1-9E01-EEA5411AF27A}">
  <sheetPr>
    <tabColor theme="7" tint="0.79998168889431442"/>
    <pageSetUpPr fitToPage="1"/>
  </sheetPr>
  <dimension ref="A1:H213"/>
  <sheetViews>
    <sheetView showGridLines="0" tabSelected="1" zoomScale="115" zoomScaleNormal="115" workbookViewId="0">
      <selection activeCell="C7" sqref="C7"/>
    </sheetView>
  </sheetViews>
  <sheetFormatPr baseColWidth="10" defaultColWidth="11.42578125" defaultRowHeight="15"/>
  <cols>
    <col min="1" max="2" width="34.42578125" style="5" customWidth="1"/>
    <col min="3" max="3" width="13.5703125" style="5" customWidth="1"/>
    <col min="4" max="5" width="33.7109375" style="5" customWidth="1"/>
    <col min="6" max="6" width="13.5703125" style="5" customWidth="1"/>
    <col min="7" max="16384" width="11.42578125" style="5"/>
  </cols>
  <sheetData>
    <row r="1" spans="1:8" ht="18.75" customHeight="1">
      <c r="A1" s="288" t="s">
        <v>144</v>
      </c>
      <c r="B1" s="289"/>
      <c r="C1" s="289"/>
      <c r="D1" s="289"/>
      <c r="E1" s="289"/>
    </row>
    <row r="2" spans="1:8" ht="51" customHeight="1">
      <c r="A2" s="289"/>
      <c r="B2" s="289"/>
      <c r="C2" s="289"/>
      <c r="D2" s="289"/>
      <c r="E2" s="289"/>
    </row>
    <row r="3" spans="1:8" ht="35.25" customHeight="1">
      <c r="A3" s="290" t="s">
        <v>15</v>
      </c>
      <c r="B3" s="291"/>
      <c r="C3" s="291"/>
      <c r="D3" s="291"/>
      <c r="E3" s="291"/>
      <c r="F3" s="292"/>
      <c r="G3" s="292"/>
      <c r="H3" s="292"/>
    </row>
    <row r="4" spans="1:8" s="95" customFormat="1" ht="6.75" customHeight="1"/>
    <row r="5" spans="1:8" s="95" customFormat="1" ht="24" customHeight="1">
      <c r="A5" s="101" t="s">
        <v>16</v>
      </c>
      <c r="B5" s="443" t="str">
        <f>IF(ISBLANK('Liste action(s) 2025'!C8),"",'Liste action(s) 2025'!C8)</f>
        <v/>
      </c>
      <c r="C5" s="444"/>
      <c r="D5" s="444"/>
      <c r="E5" s="445"/>
    </row>
    <row r="6" spans="1:8" s="95" customFormat="1" ht="15" customHeight="1"/>
    <row r="7" spans="1:8" s="95" customFormat="1" ht="15.75">
      <c r="B7" s="24" t="s">
        <v>17</v>
      </c>
      <c r="C7" s="96"/>
      <c r="D7" s="158"/>
    </row>
    <row r="8" spans="1:8" s="95" customFormat="1" ht="8.25" customHeight="1">
      <c r="A8" s="293"/>
      <c r="B8" s="293"/>
      <c r="C8" s="293"/>
      <c r="D8" s="293"/>
      <c r="E8" s="294"/>
    </row>
    <row r="9" spans="1:8" s="95" customFormat="1" ht="15.75">
      <c r="A9" s="25" t="s">
        <v>18</v>
      </c>
      <c r="B9" s="159"/>
      <c r="C9" s="159"/>
      <c r="D9" s="159"/>
      <c r="E9" s="160"/>
    </row>
    <row r="10" spans="1:8" s="95" customFormat="1" ht="15.75">
      <c r="A10" s="252"/>
      <c r="B10" s="252"/>
      <c r="C10" s="252"/>
      <c r="D10" s="252"/>
      <c r="E10" s="253"/>
    </row>
    <row r="11" spans="1:8" s="95" customFormat="1" ht="15.75">
      <c r="A11" s="295"/>
      <c r="B11" s="295"/>
      <c r="C11" s="295"/>
      <c r="D11" s="295"/>
      <c r="E11" s="256"/>
    </row>
    <row r="12" spans="1:8" s="95" customFormat="1" ht="15.75">
      <c r="A12" s="295"/>
      <c r="B12" s="295"/>
      <c r="C12" s="295"/>
      <c r="D12" s="295"/>
      <c r="E12" s="256"/>
    </row>
    <row r="13" spans="1:8" s="95" customFormat="1" ht="15.75">
      <c r="A13" s="295"/>
      <c r="B13" s="295"/>
      <c r="C13" s="295"/>
      <c r="D13" s="295"/>
      <c r="E13" s="256"/>
    </row>
    <row r="14" spans="1:8" s="95" customFormat="1" ht="15.75">
      <c r="A14" s="295"/>
      <c r="B14" s="295"/>
      <c r="C14" s="295"/>
      <c r="D14" s="295"/>
      <c r="E14" s="256"/>
    </row>
    <row r="15" spans="1:8" s="95" customFormat="1" ht="15.75">
      <c r="A15" s="295"/>
      <c r="B15" s="295"/>
      <c r="C15" s="295"/>
      <c r="D15" s="295"/>
      <c r="E15" s="256"/>
    </row>
    <row r="16" spans="1:8" s="95" customFormat="1" ht="15.75">
      <c r="A16" s="295"/>
      <c r="B16" s="295"/>
      <c r="C16" s="295"/>
      <c r="D16" s="295"/>
      <c r="E16" s="256"/>
    </row>
    <row r="17" spans="1:5" s="95" customFormat="1" ht="15.75">
      <c r="A17" s="295"/>
      <c r="B17" s="295"/>
      <c r="C17" s="295"/>
      <c r="D17" s="295"/>
      <c r="E17" s="256"/>
    </row>
    <row r="18" spans="1:5" s="95" customFormat="1" ht="15.75">
      <c r="A18" s="261"/>
      <c r="B18" s="261"/>
      <c r="C18" s="261"/>
      <c r="D18" s="261"/>
      <c r="E18" s="262"/>
    </row>
    <row r="19" spans="1:5" s="95" customFormat="1" ht="15.75">
      <c r="A19" s="161"/>
      <c r="B19" s="161"/>
      <c r="C19" s="161"/>
      <c r="D19" s="161"/>
      <c r="E19" s="161"/>
    </row>
    <row r="20" spans="1:5" s="95" customFormat="1" ht="15.75">
      <c r="A20" s="6" t="s">
        <v>158</v>
      </c>
    </row>
    <row r="21" spans="1:5" s="95" customFormat="1" ht="15.75">
      <c r="A21" s="251"/>
      <c r="B21" s="252"/>
      <c r="C21" s="252"/>
      <c r="D21" s="252"/>
      <c r="E21" s="253"/>
    </row>
    <row r="22" spans="1:5" s="95" customFormat="1" ht="15.75">
      <c r="A22" s="254"/>
      <c r="B22" s="255"/>
      <c r="C22" s="255"/>
      <c r="D22" s="255"/>
      <c r="E22" s="256"/>
    </row>
    <row r="23" spans="1:5" s="95" customFormat="1" ht="15.75">
      <c r="A23" s="254"/>
      <c r="B23" s="255"/>
      <c r="C23" s="255"/>
      <c r="D23" s="255"/>
      <c r="E23" s="256"/>
    </row>
    <row r="24" spans="1:5" s="95" customFormat="1" ht="15.75">
      <c r="A24" s="254"/>
      <c r="B24" s="255"/>
      <c r="C24" s="255"/>
      <c r="D24" s="255"/>
      <c r="E24" s="256"/>
    </row>
    <row r="25" spans="1:5" s="95" customFormat="1" ht="15.75">
      <c r="A25" s="257"/>
      <c r="B25" s="258"/>
      <c r="C25" s="258"/>
      <c r="D25" s="258"/>
      <c r="E25" s="259"/>
    </row>
    <row r="26" spans="1:5" s="95" customFormat="1" ht="15.75">
      <c r="A26" s="257"/>
      <c r="B26" s="258"/>
      <c r="C26" s="258"/>
      <c r="D26" s="258"/>
      <c r="E26" s="259"/>
    </row>
    <row r="27" spans="1:5" s="95" customFormat="1" ht="15.75">
      <c r="A27" s="257"/>
      <c r="B27" s="258"/>
      <c r="C27" s="258"/>
      <c r="D27" s="258"/>
      <c r="E27" s="259"/>
    </row>
    <row r="28" spans="1:5" s="95" customFormat="1" ht="15.75">
      <c r="A28" s="257"/>
      <c r="B28" s="258"/>
      <c r="C28" s="258"/>
      <c r="D28" s="258"/>
      <c r="E28" s="259"/>
    </row>
    <row r="29" spans="1:5" s="95" customFormat="1" ht="15.75">
      <c r="A29" s="257"/>
      <c r="B29" s="258"/>
      <c r="C29" s="258"/>
      <c r="D29" s="258"/>
      <c r="E29" s="259"/>
    </row>
    <row r="30" spans="1:5" s="95" customFormat="1" ht="15.75">
      <c r="A30" s="254"/>
      <c r="B30" s="255"/>
      <c r="C30" s="255"/>
      <c r="D30" s="255"/>
      <c r="E30" s="256"/>
    </row>
    <row r="31" spans="1:5" s="95" customFormat="1" ht="15.75">
      <c r="A31" s="254"/>
      <c r="B31" s="255"/>
      <c r="C31" s="255"/>
      <c r="D31" s="255"/>
      <c r="E31" s="256"/>
    </row>
    <row r="32" spans="1:5" s="95" customFormat="1" ht="15.75">
      <c r="A32" s="254"/>
      <c r="B32" s="255"/>
      <c r="C32" s="255"/>
      <c r="D32" s="255"/>
      <c r="E32" s="256"/>
    </row>
    <row r="33" spans="1:6" s="95" customFormat="1" ht="15.75">
      <c r="A33" s="254"/>
      <c r="B33" s="255"/>
      <c r="C33" s="255"/>
      <c r="D33" s="255"/>
      <c r="E33" s="256"/>
    </row>
    <row r="34" spans="1:6" s="95" customFormat="1" ht="15.75">
      <c r="A34" s="254"/>
      <c r="B34" s="255"/>
      <c r="C34" s="255"/>
      <c r="D34" s="255"/>
      <c r="E34" s="256"/>
    </row>
    <row r="35" spans="1:6" s="95" customFormat="1" ht="15.75">
      <c r="A35" s="254"/>
      <c r="B35" s="255"/>
      <c r="C35" s="255"/>
      <c r="D35" s="255"/>
      <c r="E35" s="256"/>
    </row>
    <row r="36" spans="1:6" s="95" customFormat="1" ht="15.75">
      <c r="A36" s="254"/>
      <c r="B36" s="255"/>
      <c r="C36" s="255"/>
      <c r="D36" s="255"/>
      <c r="E36" s="256"/>
    </row>
    <row r="37" spans="1:6" s="95" customFormat="1" ht="15.75">
      <c r="A37" s="254"/>
      <c r="B37" s="255"/>
      <c r="C37" s="255"/>
      <c r="D37" s="255"/>
      <c r="E37" s="256"/>
    </row>
    <row r="38" spans="1:6" s="95" customFormat="1" ht="15.75">
      <c r="A38" s="260"/>
      <c r="B38" s="261"/>
      <c r="C38" s="261"/>
      <c r="D38" s="261"/>
      <c r="E38" s="262"/>
    </row>
    <row r="39" spans="1:6" s="95" customFormat="1" ht="15.75"/>
    <row r="40" spans="1:6" s="95" customFormat="1" ht="15.75">
      <c r="A40" s="6" t="s">
        <v>58</v>
      </c>
      <c r="B40" s="216"/>
    </row>
    <row r="41" spans="1:6" s="95" customFormat="1" ht="15.75">
      <c r="A41" s="23" t="s">
        <v>19</v>
      </c>
    </row>
    <row r="42" spans="1:6" s="95" customFormat="1" ht="15.75"/>
    <row r="43" spans="1:6" ht="15.75">
      <c r="A43" s="162" t="s">
        <v>145</v>
      </c>
      <c r="B43" s="162"/>
      <c r="C43" s="162"/>
      <c r="D43" s="162"/>
      <c r="E43" s="162"/>
      <c r="F43" s="162"/>
    </row>
    <row r="44" spans="1:6" ht="54" customHeight="1" thickBot="1">
      <c r="A44" s="263" t="s">
        <v>174</v>
      </c>
      <c r="B44" s="264"/>
      <c r="C44" s="264"/>
      <c r="D44" s="265"/>
      <c r="E44" s="265"/>
      <c r="F44" s="265"/>
    </row>
    <row r="45" spans="1:6" ht="15.75" thickBot="1">
      <c r="A45" s="266" t="s">
        <v>20</v>
      </c>
      <c r="B45" s="267"/>
      <c r="C45" s="17" t="s">
        <v>59</v>
      </c>
      <c r="D45" s="268" t="s">
        <v>21</v>
      </c>
      <c r="E45" s="267"/>
      <c r="F45" s="19" t="s">
        <v>59</v>
      </c>
    </row>
    <row r="46" spans="1:6" ht="26.25" customHeight="1" thickBot="1">
      <c r="A46" s="269" t="s">
        <v>60</v>
      </c>
      <c r="B46" s="270"/>
      <c r="C46" s="12">
        <f>SUM(C47:C49)</f>
        <v>0</v>
      </c>
      <c r="D46" s="271" t="s">
        <v>132</v>
      </c>
      <c r="E46" s="272"/>
      <c r="F46" s="18">
        <f>SUM(F47:F55)</f>
        <v>0</v>
      </c>
    </row>
    <row r="47" spans="1:6">
      <c r="A47" s="273" t="s">
        <v>61</v>
      </c>
      <c r="B47" s="274"/>
      <c r="C47" s="102">
        <f>Bilan_action_1!C160+Bilan_action_2!C160+Bilan_action_3!C160+Bilan_action_4!C160+Bilan_action_5!C160</f>
        <v>0</v>
      </c>
      <c r="D47" s="275" t="s">
        <v>62</v>
      </c>
      <c r="E47" s="274"/>
      <c r="F47" s="113"/>
    </row>
    <row r="48" spans="1:6">
      <c r="A48" s="276" t="s">
        <v>63</v>
      </c>
      <c r="B48" s="277"/>
      <c r="C48" s="102">
        <f>Bilan_action_1!C161+Bilan_action_2!C161+Bilan_action_3!C161+Bilan_action_4!C161+Bilan_action_5!C161</f>
        <v>0</v>
      </c>
      <c r="D48" s="249" t="s">
        <v>64</v>
      </c>
      <c r="E48" s="277"/>
      <c r="F48" s="114"/>
    </row>
    <row r="49" spans="1:7">
      <c r="A49" s="278" t="s">
        <v>185</v>
      </c>
      <c r="B49" s="279"/>
      <c r="C49" s="437">
        <f>SUM(C50:C53)</f>
        <v>0</v>
      </c>
      <c r="D49" s="249" t="s">
        <v>66</v>
      </c>
      <c r="E49" s="277"/>
      <c r="F49" s="114"/>
    </row>
    <row r="50" spans="1:7" ht="17.25" customHeight="1">
      <c r="A50" s="280" t="str">
        <f>Bilan_action_1!A163&amp;Bilan_action_2!A163&amp;Bilan_action_3!A163&amp;Bilan_action_4!A163&amp;Bilan_action_5!A163</f>
        <v/>
      </c>
      <c r="B50" s="281"/>
      <c r="C50" s="102">
        <f>Bilan_action_1!C163+Bilan_action_2!C163+Bilan_action_3!C163+Bilan_action_4!C163+Bilan_action_5!C163</f>
        <v>0</v>
      </c>
      <c r="D50" s="249" t="s">
        <v>67</v>
      </c>
      <c r="E50" s="277"/>
      <c r="F50" s="114"/>
    </row>
    <row r="51" spans="1:7">
      <c r="A51" s="280" t="str">
        <f>Bilan_action_1!A164&amp;Bilan_action_2!A164&amp;Bilan_action_3!A164&amp;Bilan_action_4!A164&amp;Bilan_action_5!A164</f>
        <v/>
      </c>
      <c r="B51" s="281"/>
      <c r="C51" s="102">
        <f>Bilan_action_1!C164+Bilan_action_2!C164+Bilan_action_3!C164+Bilan_action_4!C164+Bilan_action_5!C164</f>
        <v>0</v>
      </c>
      <c r="D51" s="249" t="s">
        <v>68</v>
      </c>
      <c r="E51" s="277"/>
      <c r="F51" s="115"/>
    </row>
    <row r="52" spans="1:7">
      <c r="A52" s="280" t="str">
        <f>Bilan_action_1!A165&amp;Bilan_action_2!A165&amp;Bilan_action_3!A165&amp;Bilan_action_4!A165&amp;Bilan_action_5!A165</f>
        <v/>
      </c>
      <c r="B52" s="281"/>
      <c r="C52" s="102">
        <f>Bilan_action_1!C165+Bilan_action_2!C165+Bilan_action_3!C165+Bilan_action_4!C165+Bilan_action_5!C165</f>
        <v>0</v>
      </c>
      <c r="D52" s="300" t="s">
        <v>69</v>
      </c>
      <c r="E52" s="279"/>
      <c r="F52" s="301"/>
    </row>
    <row r="53" spans="1:7" ht="15.75" customHeight="1" thickBot="1">
      <c r="A53" s="280" t="str">
        <f>Bilan_action_1!A166&amp;Bilan_action_2!A166&amp;Bilan_action_3!A166&amp;Bilan_action_4!A166&amp;Bilan_action_5!A166</f>
        <v/>
      </c>
      <c r="B53" s="281"/>
      <c r="C53" s="102">
        <f>Bilan_action_1!C166+Bilan_action_2!C166+Bilan_action_3!C166+Bilan_action_4!C166+Bilan_action_5!C166</f>
        <v>0</v>
      </c>
      <c r="D53" s="300"/>
      <c r="E53" s="279"/>
      <c r="F53" s="301"/>
    </row>
    <row r="54" spans="1:7" ht="15.75" thickBot="1">
      <c r="A54" s="269" t="s">
        <v>70</v>
      </c>
      <c r="B54" s="270"/>
      <c r="C54" s="12">
        <f>SUM(C55:C58)</f>
        <v>0</v>
      </c>
      <c r="D54" s="249" t="s">
        <v>71</v>
      </c>
      <c r="E54" s="277"/>
      <c r="F54" s="115"/>
    </row>
    <row r="55" spans="1:7" ht="26.25" customHeight="1" thickBot="1">
      <c r="A55" s="273" t="s">
        <v>72</v>
      </c>
      <c r="B55" s="274"/>
      <c r="C55" s="103">
        <f>Bilan_action_1!C168+Bilan_action_2!C168+Bilan_action_3!C168+Bilan_action_4!C168+Bilan_action_5!C168</f>
        <v>0</v>
      </c>
      <c r="D55" s="296" t="s">
        <v>73</v>
      </c>
      <c r="E55" s="297"/>
      <c r="F55" s="116"/>
    </row>
    <row r="56" spans="1:7" ht="26.25" customHeight="1" thickBot="1">
      <c r="A56" s="276" t="s">
        <v>74</v>
      </c>
      <c r="B56" s="277"/>
      <c r="C56" s="104">
        <f>Bilan_action_1!C169+Bilan_action_2!C169+Bilan_action_3!C169+Bilan_action_4!C169+Bilan_action_5!C169</f>
        <v>0</v>
      </c>
      <c r="D56" s="298" t="s">
        <v>76</v>
      </c>
      <c r="E56" s="299"/>
      <c r="F56" s="9">
        <f>SUM(F57:F69)</f>
        <v>0</v>
      </c>
    </row>
    <row r="57" spans="1:7">
      <c r="A57" s="276" t="s">
        <v>75</v>
      </c>
      <c r="B57" s="277"/>
      <c r="C57" s="104">
        <f>Bilan_action_1!C170+Bilan_action_2!C170+Bilan_action_3!C170+Bilan_action_4!C170+Bilan_action_5!C170</f>
        <v>0</v>
      </c>
      <c r="D57" s="282" t="s">
        <v>78</v>
      </c>
      <c r="E57" s="283"/>
      <c r="F57" s="117"/>
    </row>
    <row r="58" spans="1:7" ht="27.75" customHeight="1">
      <c r="A58" s="276" t="s">
        <v>182</v>
      </c>
      <c r="B58" s="277"/>
      <c r="C58" s="438">
        <f>SUM(C59:C62)</f>
        <v>0</v>
      </c>
      <c r="D58" s="302" t="s">
        <v>79</v>
      </c>
      <c r="E58" s="303"/>
      <c r="F58" s="118"/>
    </row>
    <row r="59" spans="1:7" ht="24.75" customHeight="1">
      <c r="A59" s="280" t="str">
        <f>Bilan_action_1!A172&amp;Bilan_action_2!A172&amp;Bilan_action_3!A172&amp;Bilan_action_4!A172&amp;Bilan_action_5!A172</f>
        <v/>
      </c>
      <c r="B59" s="281"/>
      <c r="C59" s="104">
        <f>Bilan_action_1!C172+Bilan_action_2!C172+Bilan_action_3!C172+Bilan_action_4!C172+Bilan_action_5!C172</f>
        <v>0</v>
      </c>
      <c r="D59" s="304" t="s">
        <v>176</v>
      </c>
      <c r="E59" s="305"/>
      <c r="F59" s="217"/>
    </row>
    <row r="60" spans="1:7" ht="23.25" customHeight="1">
      <c r="A60" s="280" t="str">
        <f>Bilan_action_1!A173&amp;Bilan_action_2!A173&amp;Bilan_action_3!A173&amp;Bilan_action_4!A173&amp;Bilan_action_5!A173</f>
        <v/>
      </c>
      <c r="B60" s="281"/>
      <c r="C60" s="104">
        <f>Bilan_action_1!C173+Bilan_action_2!C173+Bilan_action_3!C173+Bilan_action_4!C173+Bilan_action_5!C173</f>
        <v>0</v>
      </c>
      <c r="D60" s="306" t="s">
        <v>133</v>
      </c>
      <c r="E60" s="307"/>
      <c r="F60" s="442">
        <f>'Liste action(s) 2025'!G12</f>
        <v>0</v>
      </c>
      <c r="G60"/>
    </row>
    <row r="61" spans="1:7" ht="29.25" customHeight="1">
      <c r="A61" s="280" t="str">
        <f>Bilan_action_1!A174&amp;Bilan_action_2!A174&amp;Bilan_action_3!A174&amp;Bilan_action_4!A174&amp;Bilan_action_5!A174</f>
        <v/>
      </c>
      <c r="B61" s="281"/>
      <c r="C61" s="104">
        <f>Bilan_action_1!C174+Bilan_action_2!C174+Bilan_action_3!C174+Bilan_action_4!C174+Bilan_action_5!C174</f>
        <v>0</v>
      </c>
      <c r="D61" s="284" t="s">
        <v>134</v>
      </c>
      <c r="E61" s="285"/>
      <c r="F61" s="286"/>
    </row>
    <row r="62" spans="1:7" ht="15.75" thickBot="1">
      <c r="A62" s="280" t="str">
        <f>Bilan_action_1!A175&amp;Bilan_action_2!A175&amp;Bilan_action_3!A175&amp;Bilan_action_4!A175&amp;Bilan_action_5!A175</f>
        <v/>
      </c>
      <c r="B62" s="281"/>
      <c r="C62" s="104">
        <f>Bilan_action_1!C175+Bilan_action_2!C175+Bilan_action_3!C175+Bilan_action_4!C175+Bilan_action_5!C175</f>
        <v>0</v>
      </c>
      <c r="D62" s="308"/>
      <c r="E62" s="309"/>
      <c r="F62" s="287"/>
    </row>
    <row r="63" spans="1:7" ht="15.75" thickBot="1">
      <c r="A63" s="269" t="s">
        <v>80</v>
      </c>
      <c r="B63" s="270"/>
      <c r="C63" s="12">
        <f>SUM(C64:C65)</f>
        <v>0</v>
      </c>
      <c r="D63" s="249" t="s">
        <v>83</v>
      </c>
      <c r="E63" s="250"/>
      <c r="F63" s="118"/>
    </row>
    <row r="64" spans="1:7" ht="18.75" customHeight="1">
      <c r="A64" s="247" t="s">
        <v>81</v>
      </c>
      <c r="B64" s="248"/>
      <c r="C64" s="102">
        <f>Bilan_action_1!C177+Bilan_action_2!C177+Bilan_action_3!C177+Bilan_action_4!C177+Bilan_action_5!C177</f>
        <v>0</v>
      </c>
      <c r="D64" s="249" t="s">
        <v>84</v>
      </c>
      <c r="E64" s="250"/>
      <c r="F64" s="118"/>
    </row>
    <row r="65" spans="1:6" ht="30" customHeight="1">
      <c r="A65" s="278" t="s">
        <v>183</v>
      </c>
      <c r="B65" s="279"/>
      <c r="C65" s="439">
        <f>SUM(C66:C69)</f>
        <v>0</v>
      </c>
      <c r="D65" s="300" t="s">
        <v>85</v>
      </c>
      <c r="E65" s="314"/>
      <c r="F65" s="118"/>
    </row>
    <row r="66" spans="1:6" ht="20.25" customHeight="1">
      <c r="A66" s="280" t="str">
        <f>Bilan_action_1!A179&amp;Bilan_action_2!A179&amp;Bilan_action_3!A179&amp;Bilan_action_4!A179&amp;Bilan_action_5!A179</f>
        <v/>
      </c>
      <c r="B66" s="281"/>
      <c r="C66" s="14">
        <f>Bilan_action_1!C179+Bilan_action_2!C179+Bilan_action_3!C179+Bilan_action_4!C179+Bilan_action_5!C179</f>
        <v>0</v>
      </c>
      <c r="D66" s="300" t="s">
        <v>86</v>
      </c>
      <c r="E66" s="314"/>
      <c r="F66" s="118"/>
    </row>
    <row r="67" spans="1:6" ht="15.75" customHeight="1">
      <c r="A67" s="280" t="str">
        <f>Bilan_action_1!A180&amp;Bilan_action_2!A180&amp;Bilan_action_3!A180&amp;Bilan_action_4!A180&amp;Bilan_action_5!A180</f>
        <v/>
      </c>
      <c r="B67" s="281"/>
      <c r="C67" s="104">
        <f>Bilan_action_1!C180+Bilan_action_2!C180+Bilan_action_3!C180+Bilan_action_4!C180+Bilan_action_5!C180</f>
        <v>0</v>
      </c>
      <c r="D67" s="249" t="s">
        <v>88</v>
      </c>
      <c r="E67" s="250"/>
      <c r="F67" s="119"/>
    </row>
    <row r="68" spans="1:6" ht="26.25" customHeight="1">
      <c r="A68" s="280" t="str">
        <f>Bilan_action_1!A181&amp;Bilan_action_2!A181&amp;Bilan_action_3!A181&amp;Bilan_action_4!A181&amp;Bilan_action_5!A181</f>
        <v/>
      </c>
      <c r="B68" s="281"/>
      <c r="C68" s="104">
        <f>Bilan_action_1!C181+Bilan_action_2!C181+Bilan_action_3!C181+Bilan_action_4!C181+Bilan_action_5!C181</f>
        <v>0</v>
      </c>
      <c r="D68" s="284" t="s">
        <v>135</v>
      </c>
      <c r="E68" s="285"/>
      <c r="F68" s="310"/>
    </row>
    <row r="69" spans="1:6" ht="15.75" thickBot="1">
      <c r="A69" s="280" t="str">
        <f>Bilan_action_1!A182&amp;Bilan_action_2!A182&amp;Bilan_action_3!A182&amp;Bilan_action_4!A182&amp;Bilan_action_5!A182</f>
        <v/>
      </c>
      <c r="B69" s="281"/>
      <c r="C69" s="105">
        <f>Bilan_action_1!C182+Bilan_action_2!C182+Bilan_action_3!C182+Bilan_action_4!C182+Bilan_action_5!C182</f>
        <v>0</v>
      </c>
      <c r="D69" s="312"/>
      <c r="E69" s="313"/>
      <c r="F69" s="311"/>
    </row>
    <row r="70" spans="1:6" ht="15.75" thickBot="1">
      <c r="A70" s="269" t="s">
        <v>87</v>
      </c>
      <c r="B70" s="270"/>
      <c r="C70" s="10">
        <f>SUM(C71:C72)</f>
        <v>0</v>
      </c>
      <c r="D70" s="318" t="s">
        <v>91</v>
      </c>
      <c r="E70" s="319"/>
      <c r="F70" s="11">
        <f>F71</f>
        <v>0</v>
      </c>
    </row>
    <row r="71" spans="1:6" ht="26.25" customHeight="1" thickBot="1">
      <c r="A71" s="320" t="s">
        <v>89</v>
      </c>
      <c r="B71" s="321"/>
      <c r="C71" s="106">
        <f>Bilan_action_1!C184+Bilan_action_2!C184+Bilan_action_3!C184+Bilan_action_4!C184+Bilan_action_5!C184</f>
        <v>0</v>
      </c>
      <c r="D71" s="315" t="s">
        <v>93</v>
      </c>
      <c r="E71" s="316"/>
      <c r="F71" s="120"/>
    </row>
    <row r="72" spans="1:6" ht="15.75" thickBot="1">
      <c r="A72" s="322" t="s">
        <v>90</v>
      </c>
      <c r="B72" s="297"/>
      <c r="C72" s="107">
        <f>Bilan_action_1!C185+Bilan_action_2!C185+Bilan_action_3!C185+Bilan_action_4!C185+Bilan_action_5!C185</f>
        <v>0</v>
      </c>
      <c r="D72" s="317" t="s">
        <v>95</v>
      </c>
      <c r="E72" s="270"/>
      <c r="F72" s="12">
        <f>F73</f>
        <v>0</v>
      </c>
    </row>
    <row r="73" spans="1:6" ht="15.75" thickBot="1">
      <c r="A73" s="269" t="s">
        <v>92</v>
      </c>
      <c r="B73" s="270"/>
      <c r="C73" s="12">
        <f>SUM(C74:C76)</f>
        <v>0</v>
      </c>
      <c r="D73" s="315" t="s">
        <v>97</v>
      </c>
      <c r="E73" s="316"/>
      <c r="F73" s="121"/>
    </row>
    <row r="74" spans="1:6" ht="15.75" thickBot="1">
      <c r="A74" s="273" t="s">
        <v>94</v>
      </c>
      <c r="B74" s="274"/>
      <c r="C74" s="102">
        <f>Bilan_action_1!C187+Bilan_action_2!C187+Bilan_action_3!C187+Bilan_action_4!C187+Bilan_action_5!C187</f>
        <v>0</v>
      </c>
      <c r="D74" s="317" t="s">
        <v>99</v>
      </c>
      <c r="E74" s="270"/>
      <c r="F74" s="12">
        <f>F75</f>
        <v>0</v>
      </c>
    </row>
    <row r="75" spans="1:6" ht="15.75" thickBot="1">
      <c r="A75" s="276" t="s">
        <v>96</v>
      </c>
      <c r="B75" s="277"/>
      <c r="C75" s="14">
        <f>Bilan_action_1!C188+Bilan_action_2!C188+Bilan_action_3!C188+Bilan_action_4!C188+Bilan_action_5!C188</f>
        <v>0</v>
      </c>
      <c r="D75" s="315" t="s">
        <v>100</v>
      </c>
      <c r="E75" s="316"/>
      <c r="F75" s="120"/>
    </row>
    <row r="76" spans="1:6" ht="15.75" thickBot="1">
      <c r="A76" s="322" t="s">
        <v>98</v>
      </c>
      <c r="B76" s="297"/>
      <c r="C76" s="107">
        <f>Bilan_action_1!C189+Bilan_action_2!C189+Bilan_action_3!C189+Bilan_action_4!C189+Bilan_action_5!C189</f>
        <v>0</v>
      </c>
      <c r="D76" s="329" t="s">
        <v>101</v>
      </c>
      <c r="E76" s="330"/>
      <c r="F76" s="12">
        <f>F77</f>
        <v>0</v>
      </c>
    </row>
    <row r="77" spans="1:6" ht="15.75" thickBot="1">
      <c r="A77" s="269" t="s">
        <v>102</v>
      </c>
      <c r="B77" s="270"/>
      <c r="C77" s="12">
        <f>C78</f>
        <v>0</v>
      </c>
      <c r="D77" s="331" t="s">
        <v>103</v>
      </c>
      <c r="E77" s="332"/>
      <c r="F77" s="121"/>
    </row>
    <row r="78" spans="1:6" ht="15.75" thickBot="1">
      <c r="A78" s="325" t="s">
        <v>104</v>
      </c>
      <c r="B78" s="316"/>
      <c r="C78" s="108">
        <f>Bilan_action_1!C191+Bilan_action_2!C191+Bilan_action_3!C191+Bilan_action_4!C191+Bilan_action_5!C191</f>
        <v>0</v>
      </c>
      <c r="D78" s="329" t="s">
        <v>105</v>
      </c>
      <c r="E78" s="330"/>
      <c r="F78" s="12">
        <f>F79</f>
        <v>0</v>
      </c>
    </row>
    <row r="79" spans="1:6" ht="15.75" thickBot="1">
      <c r="A79" s="269" t="s">
        <v>106</v>
      </c>
      <c r="B79" s="270"/>
      <c r="C79" s="12">
        <f>C80</f>
        <v>0</v>
      </c>
      <c r="D79" s="323" t="s">
        <v>107</v>
      </c>
      <c r="E79" s="324"/>
      <c r="F79" s="122"/>
    </row>
    <row r="80" spans="1:6" ht="15.75" thickBot="1">
      <c r="A80" s="325" t="s">
        <v>108</v>
      </c>
      <c r="B80" s="316"/>
      <c r="C80" s="108">
        <f>Bilan_action_1!C193+Bilan_action_2!C193+Bilan_action_3!C193+Bilan_action_4!C193+Bilan_action_5!C193</f>
        <v>0</v>
      </c>
      <c r="D80" s="326" t="s">
        <v>109</v>
      </c>
      <c r="E80" s="327"/>
      <c r="F80" s="7">
        <f>F46+F56+F70+F72+F74+F76+F78</f>
        <v>0</v>
      </c>
    </row>
    <row r="81" spans="1:6" ht="15.75" thickBot="1">
      <c r="A81" s="269" t="s">
        <v>110</v>
      </c>
      <c r="B81" s="270"/>
      <c r="C81" s="12">
        <f>C82</f>
        <v>0</v>
      </c>
      <c r="D81" s="328"/>
      <c r="E81" s="328"/>
      <c r="F81" s="16"/>
    </row>
    <row r="82" spans="1:6" ht="15.75" thickBot="1">
      <c r="A82" s="325" t="s">
        <v>111</v>
      </c>
      <c r="B82" s="316"/>
      <c r="C82" s="108">
        <f>Bilan_action_1!C195+Bilan_action_2!C195+Bilan_action_3!C195+Bilan_action_4!C195+Bilan_action_5!C195</f>
        <v>0</v>
      </c>
      <c r="D82" s="358" t="s">
        <v>112</v>
      </c>
      <c r="E82" s="359"/>
      <c r="F82" s="13">
        <f>C90</f>
        <v>0</v>
      </c>
    </row>
    <row r="83" spans="1:6" ht="15.75" thickBot="1">
      <c r="A83" s="340" t="s">
        <v>113</v>
      </c>
      <c r="B83" s="341"/>
      <c r="C83" s="15">
        <f>SUM(C84:C85)</f>
        <v>0</v>
      </c>
      <c r="D83" s="249" t="s">
        <v>114</v>
      </c>
      <c r="E83" s="277"/>
      <c r="F83" s="14">
        <f>C91</f>
        <v>0</v>
      </c>
    </row>
    <row r="84" spans="1:6" ht="27" customHeight="1">
      <c r="A84" s="362" t="s">
        <v>131</v>
      </c>
      <c r="B84" s="363"/>
      <c r="C84" s="106">
        <f>Bilan_action_1!C197+Bilan_action_2!C197+Bilan_action_3!C197+Bilan_action_4!C197+Bilan_action_5!C197</f>
        <v>0</v>
      </c>
      <c r="D84" s="300" t="s">
        <v>115</v>
      </c>
      <c r="E84" s="279"/>
      <c r="F84" s="14">
        <f>C92</f>
        <v>0</v>
      </c>
    </row>
    <row r="85" spans="1:6" ht="15.75" thickBot="1">
      <c r="A85" s="322" t="s">
        <v>118</v>
      </c>
      <c r="B85" s="297"/>
      <c r="C85" s="109">
        <f>Bilan_action_1!C198+Bilan_action_2!C198+Bilan_action_3!C198+Bilan_action_4!C198+Bilan_action_5!C198</f>
        <v>0</v>
      </c>
      <c r="D85" s="249" t="s">
        <v>116</v>
      </c>
      <c r="E85" s="277"/>
      <c r="F85" s="14">
        <f>C93</f>
        <v>0</v>
      </c>
    </row>
    <row r="86" spans="1:6" ht="15.75" thickBot="1">
      <c r="A86" s="356" t="s">
        <v>120</v>
      </c>
      <c r="B86" s="357"/>
      <c r="C86" s="10">
        <f>C87</f>
        <v>0</v>
      </c>
      <c r="D86" s="358" t="s">
        <v>117</v>
      </c>
      <c r="E86" s="359"/>
      <c r="F86" s="13">
        <f>F80+F82</f>
        <v>0</v>
      </c>
    </row>
    <row r="87" spans="1:6" ht="15.75" thickBot="1">
      <c r="A87" s="360" t="s">
        <v>122</v>
      </c>
      <c r="B87" s="332"/>
      <c r="C87" s="108">
        <f>Bilan_action_1!C200+Bilan_action_2!C200+Bilan_action_3!C200+Bilan_action_4!C200+Bilan_action_5!C200</f>
        <v>0</v>
      </c>
      <c r="D87" s="361"/>
      <c r="E87" s="361"/>
      <c r="F87" s="21"/>
    </row>
    <row r="88" spans="1:6" ht="15.75" thickBot="1">
      <c r="A88" s="340" t="s">
        <v>123</v>
      </c>
      <c r="B88" s="341"/>
      <c r="C88" s="11">
        <f>C46+C54+C63+C70+C73+C77+C79+C81++C83+C86</f>
        <v>0</v>
      </c>
      <c r="D88" s="335" t="s">
        <v>119</v>
      </c>
      <c r="E88" s="342"/>
      <c r="F88" s="11" t="str">
        <f>IF(F80=0,"",F86-F85)</f>
        <v/>
      </c>
    </row>
    <row r="89" spans="1:6" ht="15.75" thickBot="1">
      <c r="A89" s="408"/>
      <c r="B89" s="409"/>
      <c r="C89" s="441"/>
      <c r="D89" s="22" t="s">
        <v>121</v>
      </c>
      <c r="E89" s="22"/>
      <c r="F89" s="22"/>
    </row>
    <row r="90" spans="1:6" ht="15.75" thickBot="1">
      <c r="A90" s="343" t="s">
        <v>124</v>
      </c>
      <c r="B90" s="344"/>
      <c r="C90" s="15">
        <f>SUM(C91:C93)</f>
        <v>0</v>
      </c>
      <c r="D90" s="347"/>
      <c r="E90" s="348"/>
      <c r="F90" s="349"/>
    </row>
    <row r="91" spans="1:6">
      <c r="A91" s="320" t="s">
        <v>125</v>
      </c>
      <c r="B91" s="345"/>
      <c r="C91" s="110">
        <f>Bilan_action_1!C204+Bilan_action_2!C204+Bilan_action_3!C204+Bilan_action_4!C204+Bilan_action_5!C204</f>
        <v>0</v>
      </c>
      <c r="D91" s="350"/>
      <c r="E91" s="351"/>
      <c r="F91" s="352"/>
    </row>
    <row r="92" spans="1:6">
      <c r="A92" s="276" t="s">
        <v>126</v>
      </c>
      <c r="B92" s="250"/>
      <c r="C92" s="111">
        <f>Bilan_action_1!C205+Bilan_action_2!C205+Bilan_action_3!C205+Bilan_action_4!C205+Bilan_action_5!C205</f>
        <v>0</v>
      </c>
      <c r="D92" s="350"/>
      <c r="E92" s="351"/>
      <c r="F92" s="352"/>
    </row>
    <row r="93" spans="1:6" ht="15.75" thickBot="1">
      <c r="A93" s="322" t="s">
        <v>128</v>
      </c>
      <c r="B93" s="346"/>
      <c r="C93" s="112">
        <f>Bilan_action_1!C206+Bilan_action_2!C206+Bilan_action_3!C206+Bilan_action_4!C206+Bilan_action_5!C206</f>
        <v>0</v>
      </c>
      <c r="D93" s="353"/>
      <c r="E93" s="354"/>
      <c r="F93" s="355"/>
    </row>
    <row r="94" spans="1:6" ht="15.75" thickBot="1">
      <c r="A94" s="333" t="s">
        <v>129</v>
      </c>
      <c r="B94" s="334"/>
      <c r="C94" s="8">
        <f>C88+C90</f>
        <v>0</v>
      </c>
      <c r="D94" s="22" t="s">
        <v>127</v>
      </c>
      <c r="E94" s="123"/>
      <c r="F94" s="123"/>
    </row>
    <row r="95" spans="1:6" ht="15.75" thickBot="1">
      <c r="A95" s="408"/>
      <c r="B95" s="409"/>
      <c r="C95" s="441"/>
      <c r="D95" s="347"/>
      <c r="E95" s="348"/>
      <c r="F95" s="349"/>
    </row>
    <row r="96" spans="1:6" ht="15.75" thickBot="1">
      <c r="A96" s="335" t="s">
        <v>130</v>
      </c>
      <c r="B96" s="336"/>
      <c r="C96" s="8" t="str">
        <f>IF(C88=0,"",C94-C93)</f>
        <v/>
      </c>
      <c r="D96" s="350"/>
      <c r="E96" s="351"/>
      <c r="F96" s="352"/>
    </row>
    <row r="97" spans="1:6" ht="15.75" thickBot="1">
      <c r="A97" s="337"/>
      <c r="B97" s="337"/>
      <c r="C97" s="84"/>
      <c r="D97" s="350"/>
      <c r="E97" s="351"/>
      <c r="F97" s="352"/>
    </row>
    <row r="98" spans="1:6" ht="15.75" thickBot="1">
      <c r="A98" s="338" t="str">
        <f>IF(C96="","",IF(C96=F88,"BUDGET EQUILIBRE","BUDGET NON EQUILIBRE"))</f>
        <v/>
      </c>
      <c r="B98" s="339"/>
      <c r="C98" s="84"/>
      <c r="D98" s="353"/>
      <c r="E98" s="354"/>
      <c r="F98" s="355"/>
    </row>
    <row r="160" s="5" customFormat="1" ht="16.5" customHeight="1"/>
    <row r="161" s="5" customFormat="1" ht="16.5" customHeight="1"/>
    <row r="162" s="5" customFormat="1" ht="16.5" customHeight="1"/>
    <row r="163" s="5" customFormat="1" ht="16.5" customHeight="1"/>
    <row r="164" s="5" customFormat="1" ht="16.5" customHeight="1"/>
    <row r="165" s="5" customFormat="1" ht="16.5" customHeight="1"/>
    <row r="166" s="5" customFormat="1" ht="16.5" customHeight="1"/>
    <row r="167" s="5" customFormat="1" ht="16.5" customHeight="1"/>
    <row r="168" s="5" customFormat="1" ht="16.5" customHeight="1"/>
    <row r="169" s="5" customFormat="1" ht="16.5" customHeight="1"/>
    <row r="170" s="5" customFormat="1" ht="16.5" customHeight="1"/>
    <row r="171" s="5" customFormat="1" ht="16.5" customHeight="1"/>
    <row r="172" s="5" customFormat="1" ht="16.5" customHeight="1"/>
    <row r="173" s="5" customFormat="1" ht="25.5" customHeight="1"/>
    <row r="174" s="5" customFormat="1" ht="16.5" customHeight="1"/>
    <row r="175" s="5" customFormat="1" ht="16.5" customHeight="1"/>
    <row r="176" s="5" customFormat="1" ht="26.25" customHeight="1"/>
    <row r="177" s="5" customFormat="1" ht="16.5" customHeight="1"/>
    <row r="178" s="5" customFormat="1" ht="16.5" customHeight="1"/>
    <row r="179" s="5" customFormat="1" ht="16.5" customHeight="1"/>
    <row r="180" s="5" customFormat="1" ht="26.25" customHeight="1"/>
    <row r="181" s="5" customFormat="1" ht="27" customHeight="1"/>
    <row r="182" s="5" customFormat="1" ht="16.5" customHeight="1"/>
    <row r="183" s="5" customFormat="1" ht="25.5" customHeight="1"/>
    <row r="184" s="5" customFormat="1" ht="16.5" customHeight="1"/>
    <row r="185" s="5" customFormat="1" ht="16.5" customHeight="1"/>
    <row r="186" s="5" customFormat="1" ht="27.75" customHeight="1"/>
    <row r="187" s="5" customFormat="1" ht="16.5" customHeight="1"/>
    <row r="188" s="5" customFormat="1" ht="16.5" customHeight="1"/>
    <row r="189" s="5" customFormat="1" ht="16.5" customHeight="1"/>
    <row r="190" s="5" customFormat="1" ht="16.5" customHeight="1"/>
    <row r="191" s="5" customFormat="1" ht="16.5" customHeight="1"/>
    <row r="192" s="5" customFormat="1" ht="16.5" customHeight="1"/>
    <row r="193" spans="4:6" ht="16.5" customHeight="1"/>
    <row r="194" spans="4:6" ht="16.5" customHeight="1"/>
    <row r="195" spans="4:6" ht="16.5" customHeight="1"/>
    <row r="196" spans="4:6" ht="16.5" customHeight="1"/>
    <row r="197" spans="4:6" ht="16.5" customHeight="1"/>
    <row r="198" spans="4:6" ht="16.5" customHeight="1"/>
    <row r="199" spans="4:6" ht="27" customHeight="1"/>
    <row r="200" spans="4:6" ht="16.5" customHeight="1"/>
    <row r="201" spans="4:6" ht="16.5" customHeight="1"/>
    <row r="202" spans="4:6" ht="16.5" customHeight="1"/>
    <row r="203" spans="4:6" ht="16.5" customHeight="1">
      <c r="D203" s="163"/>
      <c r="E203" s="163"/>
      <c r="F203" s="163"/>
    </row>
    <row r="204" spans="4:6" ht="16.5" customHeight="1">
      <c r="D204" s="163"/>
      <c r="E204" s="163"/>
      <c r="F204" s="163"/>
    </row>
    <row r="205" spans="4:6" ht="16.5" customHeight="1">
      <c r="D205" s="163"/>
      <c r="E205" s="163"/>
      <c r="F205" s="163"/>
    </row>
    <row r="206" spans="4:6" ht="16.5" customHeight="1">
      <c r="D206" s="163"/>
      <c r="E206" s="163"/>
      <c r="F206" s="163"/>
    </row>
    <row r="207" spans="4:6" ht="16.5" customHeight="1">
      <c r="D207" s="163"/>
      <c r="E207" s="163"/>
      <c r="F207" s="163"/>
    </row>
    <row r="208" spans="4:6" ht="16.5" customHeight="1">
      <c r="D208" s="163"/>
      <c r="E208" s="163"/>
      <c r="F208" s="163"/>
    </row>
    <row r="209" spans="4:6" ht="16.5" customHeight="1">
      <c r="D209" s="163"/>
      <c r="E209" s="163"/>
      <c r="F209" s="163"/>
    </row>
    <row r="210" spans="4:6" ht="16.5" customHeight="1">
      <c r="D210" s="163"/>
      <c r="E210" s="163"/>
      <c r="F210" s="163"/>
    </row>
    <row r="211" spans="4:6" ht="16.5" customHeight="1">
      <c r="D211" s="163"/>
      <c r="E211" s="163"/>
      <c r="F211" s="163"/>
    </row>
    <row r="212" spans="4:6" ht="16.5" customHeight="1">
      <c r="D212" s="163"/>
      <c r="E212" s="163"/>
      <c r="F212" s="163"/>
    </row>
    <row r="213" spans="4:6" ht="16.5" customHeight="1"/>
  </sheetData>
  <sheetProtection algorithmName="SHA-512" hashValue="s+yPAfCnxGZd1Bc1EgVNG8HpA+XM55X7MWgTYq1LHhU0U0WI+41ZgMJ88PMIZeY2OCy5QgUDDbGKE+5e83rPOw==" saltValue="PfcqtOhVuYvyZXizYP7Zjg==" spinCount="100000" sheet="1" objects="1" scenarios="1"/>
  <mergeCells count="110">
    <mergeCell ref="A85:B85"/>
    <mergeCell ref="D85:E85"/>
    <mergeCell ref="A86:B86"/>
    <mergeCell ref="D86:E86"/>
    <mergeCell ref="A87:B87"/>
    <mergeCell ref="D87:E87"/>
    <mergeCell ref="A82:B82"/>
    <mergeCell ref="D82:E82"/>
    <mergeCell ref="A83:B83"/>
    <mergeCell ref="D83:E83"/>
    <mergeCell ref="A84:B84"/>
    <mergeCell ref="D84:E84"/>
    <mergeCell ref="A94:B94"/>
    <mergeCell ref="A95:B95"/>
    <mergeCell ref="A96:B96"/>
    <mergeCell ref="A97:B97"/>
    <mergeCell ref="A98:B98"/>
    <mergeCell ref="A88:B88"/>
    <mergeCell ref="D88:E88"/>
    <mergeCell ref="A89:B89"/>
    <mergeCell ref="A90:B90"/>
    <mergeCell ref="A91:B91"/>
    <mergeCell ref="A92:B92"/>
    <mergeCell ref="A93:B93"/>
    <mergeCell ref="D90:F93"/>
    <mergeCell ref="D95:F98"/>
    <mergeCell ref="A79:B79"/>
    <mergeCell ref="D79:E79"/>
    <mergeCell ref="A80:B80"/>
    <mergeCell ref="D80:E80"/>
    <mergeCell ref="A81:B81"/>
    <mergeCell ref="D81:E81"/>
    <mergeCell ref="A76:B76"/>
    <mergeCell ref="D76:E76"/>
    <mergeCell ref="A77:B77"/>
    <mergeCell ref="D77:E77"/>
    <mergeCell ref="A78:B78"/>
    <mergeCell ref="D78:E78"/>
    <mergeCell ref="A73:B73"/>
    <mergeCell ref="D73:E73"/>
    <mergeCell ref="A74:B74"/>
    <mergeCell ref="D74:E74"/>
    <mergeCell ref="A75:B75"/>
    <mergeCell ref="D75:E75"/>
    <mergeCell ref="A70:B70"/>
    <mergeCell ref="D70:E70"/>
    <mergeCell ref="A71:B71"/>
    <mergeCell ref="D71:E71"/>
    <mergeCell ref="A72:B72"/>
    <mergeCell ref="D72:E72"/>
    <mergeCell ref="A68:B68"/>
    <mergeCell ref="D68:E68"/>
    <mergeCell ref="F68:F69"/>
    <mergeCell ref="A69:B69"/>
    <mergeCell ref="D69:E69"/>
    <mergeCell ref="A65:B65"/>
    <mergeCell ref="D65:E65"/>
    <mergeCell ref="A66:B66"/>
    <mergeCell ref="D66:E66"/>
    <mergeCell ref="A67:B67"/>
    <mergeCell ref="D67:E67"/>
    <mergeCell ref="D63:E63"/>
    <mergeCell ref="A58:B58"/>
    <mergeCell ref="D58:E58"/>
    <mergeCell ref="A59:B59"/>
    <mergeCell ref="D59:E59"/>
    <mergeCell ref="A60:B60"/>
    <mergeCell ref="D60:E60"/>
    <mergeCell ref="A62:B62"/>
    <mergeCell ref="D62:E62"/>
    <mergeCell ref="A1:E2"/>
    <mergeCell ref="A3:E3"/>
    <mergeCell ref="F3:H3"/>
    <mergeCell ref="A8:E8"/>
    <mergeCell ref="B5:E5"/>
    <mergeCell ref="A10:E18"/>
    <mergeCell ref="A55:B55"/>
    <mergeCell ref="D55:E55"/>
    <mergeCell ref="A56:B56"/>
    <mergeCell ref="D56:E56"/>
    <mergeCell ref="A52:B52"/>
    <mergeCell ref="D52:E53"/>
    <mergeCell ref="F52:F53"/>
    <mergeCell ref="A53:B53"/>
    <mergeCell ref="A54:B54"/>
    <mergeCell ref="D54:E54"/>
    <mergeCell ref="A64:B64"/>
    <mergeCell ref="D64:E64"/>
    <mergeCell ref="A21:E38"/>
    <mergeCell ref="A44:F44"/>
    <mergeCell ref="A45:B45"/>
    <mergeCell ref="D45:E45"/>
    <mergeCell ref="A46:B46"/>
    <mergeCell ref="D46:E46"/>
    <mergeCell ref="A47:B47"/>
    <mergeCell ref="D47:E47"/>
    <mergeCell ref="A48:B48"/>
    <mergeCell ref="D48:E48"/>
    <mergeCell ref="A49:B49"/>
    <mergeCell ref="D49:E49"/>
    <mergeCell ref="A50:B50"/>
    <mergeCell ref="D50:E50"/>
    <mergeCell ref="A51:B51"/>
    <mergeCell ref="D51:E51"/>
    <mergeCell ref="A57:B57"/>
    <mergeCell ref="D57:E57"/>
    <mergeCell ref="A61:B61"/>
    <mergeCell ref="D61:E61"/>
    <mergeCell ref="F61:F62"/>
    <mergeCell ref="A63:B63"/>
  </mergeCells>
  <conditionalFormatting sqref="A98">
    <cfRule type="cellIs" dxfId="13" priority="1" operator="equal">
      <formula>"BUDGET NON EQUILIBRE"</formula>
    </cfRule>
    <cfRule type="cellIs" dxfId="12" priority="2" operator="equal">
      <formula>"BUDGET EQUILIBRE"</formula>
    </cfRule>
  </conditionalFormatting>
  <conditionalFormatting sqref="C94">
    <cfRule type="cellIs" dxfId="11" priority="4" operator="equal">
      <formula>"! Coût de cette action différent de celui saisi dans l'onglet -Liste action(s)-"</formula>
    </cfRule>
  </conditionalFormatting>
  <conditionalFormatting sqref="C96">
    <cfRule type="cellIs" dxfId="10" priority="3" operator="equal">
      <formula>"! Coût de cette action différent de celui saisi dans l'onglet -Liste action(s)-"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0" fitToHeight="0" orientation="portrait" verticalDpi="0" r:id="rId1"/>
  <rowBreaks count="1" manualBreakCount="1">
    <brk id="41" max="5" man="1"/>
  </rowBreaks>
  <ignoredErrors>
    <ignoredError sqref="B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DBE034-A253-4BC0-AA7E-31B2035C5038}">
          <x14:formula1>
            <xm:f>Feuil1!$C$3:$C$5</xm:f>
          </x14:formula1>
          <xm:sqref>C7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sheetPr>
    <tabColor theme="7" tint="0.79998168889431442"/>
    <pageSetUpPr fitToPage="1"/>
  </sheetPr>
  <dimension ref="A1:L216"/>
  <sheetViews>
    <sheetView showGridLines="0" zoomScaleNormal="100" workbookViewId="0">
      <selection activeCell="E7" sqref="E7"/>
    </sheetView>
  </sheetViews>
  <sheetFormatPr baseColWidth="10" defaultColWidth="11.42578125" defaultRowHeight="15"/>
  <cols>
    <col min="1" max="2" width="30.140625" style="5" customWidth="1"/>
    <col min="3" max="3" width="13.5703125" style="5" customWidth="1"/>
    <col min="4" max="5" width="30.5703125" style="5" customWidth="1"/>
    <col min="6" max="6" width="0.7109375" style="5" customWidth="1"/>
    <col min="7" max="7" width="11.42578125" style="5"/>
    <col min="8" max="8" width="43.7109375" style="26" customWidth="1"/>
    <col min="9" max="9" width="12.7109375" style="27" customWidth="1"/>
    <col min="10" max="10" width="43.7109375" style="26" customWidth="1"/>
    <col min="11" max="12" width="11.42578125" style="27"/>
    <col min="13" max="16384" width="11.42578125" style="5"/>
  </cols>
  <sheetData>
    <row r="1" spans="1:12" ht="18.75" customHeight="1">
      <c r="A1" s="288" t="s">
        <v>142</v>
      </c>
      <c r="B1" s="289"/>
      <c r="C1" s="289"/>
      <c r="D1" s="289"/>
      <c r="E1" s="289"/>
    </row>
    <row r="2" spans="1:12" ht="51" customHeight="1">
      <c r="A2" s="289"/>
      <c r="B2" s="289"/>
      <c r="C2" s="289"/>
      <c r="D2" s="289"/>
      <c r="E2" s="289"/>
    </row>
    <row r="3" spans="1:12" ht="35.25" customHeight="1">
      <c r="A3" s="381" t="s">
        <v>15</v>
      </c>
      <c r="B3" s="382"/>
      <c r="C3" s="382"/>
      <c r="D3" s="382"/>
      <c r="E3" s="382"/>
      <c r="F3" s="380"/>
      <c r="G3" s="380"/>
      <c r="H3" s="380"/>
    </row>
    <row r="4" spans="1:12" s="168" customFormat="1" ht="6.75" customHeight="1">
      <c r="A4" s="164"/>
      <c r="B4" s="164"/>
      <c r="C4" s="164"/>
      <c r="D4" s="164"/>
      <c r="E4" s="164"/>
      <c r="F4" s="165"/>
      <c r="G4" s="165"/>
      <c r="H4" s="165"/>
      <c r="I4" s="166"/>
      <c r="J4" s="167"/>
      <c r="K4" s="166"/>
      <c r="L4" s="166"/>
    </row>
    <row r="5" spans="1:12" s="168" customFormat="1" ht="28.5" customHeight="1">
      <c r="A5" s="94" t="s">
        <v>22</v>
      </c>
      <c r="B5" s="411" t="str">
        <f>IF(ISBLANK('Liste action(s) 2025'!B12),"",'Liste action(s) 2025'!B12)</f>
        <v/>
      </c>
      <c r="C5" s="411"/>
      <c r="D5" s="411"/>
      <c r="E5" s="411"/>
      <c r="F5" s="165"/>
      <c r="G5" s="165"/>
      <c r="H5" s="165"/>
      <c r="I5" s="166"/>
      <c r="J5" s="167"/>
      <c r="K5" s="166"/>
      <c r="L5" s="166"/>
    </row>
    <row r="6" spans="1:12" s="168" customFormat="1" ht="15" customHeight="1">
      <c r="A6" s="169"/>
      <c r="B6" s="169"/>
      <c r="C6" s="169"/>
      <c r="D6" s="169"/>
      <c r="E6" s="169"/>
      <c r="F6" s="165"/>
      <c r="G6" s="165"/>
      <c r="H6" s="165"/>
      <c r="I6" s="166"/>
      <c r="J6" s="167"/>
      <c r="K6" s="166"/>
      <c r="L6" s="166"/>
    </row>
    <row r="7" spans="1:12" s="170" customFormat="1" ht="21" customHeight="1">
      <c r="A7" s="377" t="s">
        <v>23</v>
      </c>
      <c r="B7" s="378"/>
      <c r="C7" s="378"/>
      <c r="D7" s="379"/>
      <c r="E7" s="97"/>
      <c r="H7" s="171"/>
      <c r="I7" s="172"/>
      <c r="J7" s="171"/>
      <c r="K7" s="172"/>
      <c r="L7" s="172"/>
    </row>
    <row r="8" spans="1:12" s="170" customFormat="1" ht="21" customHeight="1">
      <c r="A8" s="377" t="s">
        <v>24</v>
      </c>
      <c r="B8" s="378"/>
      <c r="C8" s="378"/>
      <c r="D8" s="379"/>
      <c r="E8" s="98"/>
      <c r="H8" s="171"/>
      <c r="I8" s="172"/>
      <c r="J8" s="171"/>
      <c r="K8" s="172"/>
      <c r="L8" s="172"/>
    </row>
    <row r="9" spans="1:12" s="170" customFormat="1" ht="21" customHeight="1">
      <c r="A9" s="377" t="s">
        <v>25</v>
      </c>
      <c r="B9" s="378"/>
      <c r="C9" s="378"/>
      <c r="D9" s="379"/>
      <c r="E9" s="98"/>
      <c r="F9" s="173" t="s">
        <v>146</v>
      </c>
      <c r="H9" s="171"/>
      <c r="I9" s="172"/>
      <c r="J9" s="171"/>
      <c r="K9" s="172"/>
      <c r="L9" s="172"/>
    </row>
    <row r="10" spans="1:12" s="170" customFormat="1" ht="21" customHeight="1">
      <c r="A10" s="377" t="s">
        <v>26</v>
      </c>
      <c r="B10" s="378"/>
      <c r="C10" s="378"/>
      <c r="D10" s="379"/>
      <c r="E10" s="98"/>
      <c r="F10" s="173" t="s">
        <v>147</v>
      </c>
      <c r="H10" s="171"/>
      <c r="I10" s="172"/>
      <c r="J10" s="171"/>
      <c r="K10" s="172"/>
      <c r="L10" s="172"/>
    </row>
    <row r="11" spans="1:12" s="170" customFormat="1" ht="21" customHeight="1">
      <c r="A11" s="377" t="s">
        <v>27</v>
      </c>
      <c r="B11" s="378"/>
      <c r="C11" s="378"/>
      <c r="D11" s="379"/>
      <c r="E11" s="98"/>
      <c r="F11" s="173" t="s">
        <v>148</v>
      </c>
      <c r="H11" s="171"/>
      <c r="I11" s="172"/>
      <c r="J11" s="171"/>
      <c r="K11" s="172"/>
      <c r="L11" s="172"/>
    </row>
    <row r="12" spans="1:12" s="170" customFormat="1" ht="21" customHeight="1">
      <c r="A12" s="377" t="s">
        <v>28</v>
      </c>
      <c r="B12" s="378"/>
      <c r="C12" s="378"/>
      <c r="D12" s="379"/>
      <c r="E12" s="98"/>
      <c r="F12" s="173" t="s">
        <v>149</v>
      </c>
      <c r="H12" s="171"/>
      <c r="I12" s="172"/>
      <c r="J12" s="171"/>
      <c r="K12" s="172"/>
      <c r="L12" s="172"/>
    </row>
    <row r="13" spans="1:12" s="95" customFormat="1" ht="15.75">
      <c r="H13" s="99"/>
      <c r="I13" s="100"/>
      <c r="J13" s="99"/>
      <c r="K13" s="100"/>
      <c r="L13" s="100"/>
    </row>
    <row r="14" spans="1:12" s="95" customFormat="1" ht="15.75">
      <c r="B14" s="24" t="s">
        <v>29</v>
      </c>
      <c r="C14" s="20"/>
      <c r="E14" s="174"/>
      <c r="H14" s="99"/>
      <c r="I14" s="100"/>
      <c r="J14" s="99"/>
      <c r="K14" s="100"/>
      <c r="L14" s="100"/>
    </row>
    <row r="15" spans="1:12" s="95" customFormat="1" ht="15.75">
      <c r="B15" s="24"/>
      <c r="C15" s="175"/>
      <c r="E15" s="174"/>
      <c r="H15" s="99"/>
      <c r="I15" s="100"/>
      <c r="J15" s="99"/>
      <c r="K15" s="100"/>
      <c r="L15" s="100"/>
    </row>
    <row r="16" spans="1:12" s="95" customFormat="1" ht="15.75">
      <c r="A16" s="25" t="s">
        <v>157</v>
      </c>
      <c r="H16" s="99"/>
      <c r="I16" s="100"/>
      <c r="J16" s="99"/>
      <c r="K16" s="100"/>
      <c r="L16" s="100"/>
    </row>
    <row r="17" spans="1:12" s="95" customFormat="1" ht="15.75">
      <c r="A17" s="251"/>
      <c r="B17" s="252"/>
      <c r="C17" s="252"/>
      <c r="D17" s="252"/>
      <c r="E17" s="253"/>
      <c r="H17" s="99"/>
      <c r="I17" s="100"/>
      <c r="J17" s="99"/>
      <c r="K17" s="100"/>
      <c r="L17" s="100"/>
    </row>
    <row r="18" spans="1:12" s="95" customFormat="1" ht="15.75">
      <c r="A18" s="254"/>
      <c r="B18" s="295"/>
      <c r="C18" s="295"/>
      <c r="D18" s="295"/>
      <c r="E18" s="256"/>
      <c r="H18" s="99"/>
      <c r="I18" s="100"/>
      <c r="J18" s="99"/>
      <c r="K18" s="100"/>
      <c r="L18" s="100"/>
    </row>
    <row r="19" spans="1:12" s="95" customFormat="1" ht="15.75">
      <c r="A19" s="254"/>
      <c r="B19" s="295"/>
      <c r="C19" s="295"/>
      <c r="D19" s="295"/>
      <c r="E19" s="256"/>
      <c r="H19" s="99"/>
      <c r="I19" s="100"/>
      <c r="J19" s="99"/>
      <c r="K19" s="100"/>
      <c r="L19" s="100"/>
    </row>
    <row r="20" spans="1:12" s="95" customFormat="1" ht="15.75">
      <c r="A20" s="254"/>
      <c r="B20" s="295"/>
      <c r="C20" s="295"/>
      <c r="D20" s="295"/>
      <c r="E20" s="256"/>
      <c r="H20" s="99"/>
      <c r="I20" s="100"/>
      <c r="J20" s="99"/>
      <c r="K20" s="100"/>
      <c r="L20" s="100"/>
    </row>
    <row r="21" spans="1:12" s="95" customFormat="1" ht="15.75">
      <c r="A21" s="254"/>
      <c r="B21" s="295"/>
      <c r="C21" s="295"/>
      <c r="D21" s="295"/>
      <c r="E21" s="256"/>
      <c r="H21" s="99"/>
      <c r="I21" s="100"/>
      <c r="J21" s="99"/>
      <c r="K21" s="100"/>
      <c r="L21" s="100"/>
    </row>
    <row r="22" spans="1:12" s="95" customFormat="1" ht="15.75">
      <c r="A22" s="260"/>
      <c r="B22" s="261"/>
      <c r="C22" s="261"/>
      <c r="D22" s="261"/>
      <c r="E22" s="262"/>
      <c r="H22" s="99"/>
      <c r="I22" s="100"/>
      <c r="J22" s="99"/>
      <c r="K22" s="100"/>
      <c r="L22" s="100"/>
    </row>
    <row r="23" spans="1:12" s="95" customFormat="1" ht="15.75">
      <c r="H23" s="99"/>
      <c r="I23" s="100"/>
      <c r="J23" s="99"/>
      <c r="K23" s="100"/>
      <c r="L23" s="100"/>
    </row>
    <row r="24" spans="1:12" s="95" customFormat="1" ht="15.75">
      <c r="A24" s="6" t="s">
        <v>30</v>
      </c>
      <c r="H24" s="99"/>
      <c r="I24" s="100"/>
      <c r="J24" s="99"/>
      <c r="K24" s="100"/>
      <c r="L24" s="100"/>
    </row>
    <row r="25" spans="1:12" s="95" customFormat="1" ht="47.25">
      <c r="A25" s="28" t="s">
        <v>31</v>
      </c>
      <c r="B25" s="28" t="s">
        <v>32</v>
      </c>
      <c r="C25" s="29" t="s">
        <v>33</v>
      </c>
      <c r="D25" s="29" t="s">
        <v>34</v>
      </c>
      <c r="E25" s="28" t="s">
        <v>35</v>
      </c>
      <c r="H25" s="99"/>
      <c r="I25" s="100"/>
      <c r="J25" s="99"/>
      <c r="K25" s="100"/>
      <c r="L25" s="100"/>
    </row>
    <row r="26" spans="1:12" s="95" customFormat="1" ht="15.75">
      <c r="A26" s="96"/>
      <c r="B26" s="96"/>
      <c r="C26" s="96"/>
      <c r="D26" s="96"/>
      <c r="E26" s="96"/>
      <c r="H26" s="99"/>
      <c r="I26" s="100"/>
      <c r="J26" s="99"/>
      <c r="K26" s="100"/>
      <c r="L26" s="100"/>
    </row>
    <row r="27" spans="1:12" s="95" customFormat="1" ht="15.75">
      <c r="A27" s="96"/>
      <c r="B27" s="96"/>
      <c r="C27" s="96"/>
      <c r="D27" s="96"/>
      <c r="E27" s="96"/>
      <c r="H27" s="99"/>
      <c r="I27" s="100"/>
      <c r="J27" s="99"/>
      <c r="K27" s="100"/>
      <c r="L27" s="100"/>
    </row>
    <row r="28" spans="1:12" s="95" customFormat="1" ht="15.75">
      <c r="A28" s="96"/>
      <c r="B28" s="96"/>
      <c r="C28" s="96"/>
      <c r="D28" s="96"/>
      <c r="E28" s="96"/>
      <c r="H28" s="99"/>
      <c r="I28" s="100"/>
      <c r="J28" s="99"/>
      <c r="K28" s="100"/>
      <c r="L28" s="100"/>
    </row>
    <row r="29" spans="1:12" s="95" customFormat="1" ht="15.75">
      <c r="A29" s="96"/>
      <c r="B29" s="96"/>
      <c r="C29" s="96"/>
      <c r="D29" s="96"/>
      <c r="E29" s="96"/>
      <c r="H29" s="99"/>
      <c r="I29" s="100"/>
      <c r="J29" s="99"/>
      <c r="K29" s="100"/>
      <c r="L29" s="100"/>
    </row>
    <row r="30" spans="1:12" s="95" customFormat="1" ht="15.75">
      <c r="A30" s="96"/>
      <c r="B30" s="96"/>
      <c r="C30" s="96"/>
      <c r="D30" s="96"/>
      <c r="E30" s="96"/>
      <c r="H30" s="99"/>
      <c r="I30" s="100"/>
      <c r="J30" s="99"/>
      <c r="K30" s="100"/>
      <c r="L30" s="100"/>
    </row>
    <row r="31" spans="1:12" s="95" customFormat="1" ht="15.75">
      <c r="A31" s="96"/>
      <c r="B31" s="96"/>
      <c r="C31" s="96"/>
      <c r="D31" s="96"/>
      <c r="E31" s="96"/>
      <c r="H31" s="99"/>
      <c r="I31" s="100"/>
      <c r="J31" s="99"/>
      <c r="K31" s="100"/>
      <c r="L31" s="100"/>
    </row>
    <row r="32" spans="1:12" s="95" customFormat="1" ht="15.75">
      <c r="A32" s="96"/>
      <c r="B32" s="96"/>
      <c r="C32" s="96"/>
      <c r="D32" s="96"/>
      <c r="E32" s="96"/>
      <c r="H32" s="99"/>
      <c r="I32" s="100"/>
      <c r="J32" s="99"/>
      <c r="K32" s="100"/>
      <c r="L32" s="100"/>
    </row>
    <row r="33" spans="1:12" s="95" customFormat="1" ht="15.75">
      <c r="A33" s="96"/>
      <c r="B33" s="96"/>
      <c r="C33" s="96"/>
      <c r="D33" s="96"/>
      <c r="E33" s="96"/>
      <c r="H33" s="99"/>
      <c r="I33" s="100"/>
      <c r="J33" s="99"/>
      <c r="K33" s="100"/>
      <c r="L33" s="100"/>
    </row>
    <row r="34" spans="1:12" s="95" customFormat="1" ht="15.75">
      <c r="A34" s="96"/>
      <c r="B34" s="96"/>
      <c r="C34" s="96"/>
      <c r="D34" s="96"/>
      <c r="E34" s="96"/>
      <c r="H34" s="99"/>
      <c r="I34" s="100"/>
      <c r="J34" s="99"/>
      <c r="K34" s="100"/>
      <c r="L34" s="100"/>
    </row>
    <row r="35" spans="1:12" s="95" customFormat="1" ht="15.75">
      <c r="A35" s="96"/>
      <c r="B35" s="96"/>
      <c r="C35" s="96"/>
      <c r="D35" s="96"/>
      <c r="E35" s="96"/>
      <c r="H35" s="99"/>
      <c r="I35" s="100"/>
      <c r="J35" s="99"/>
      <c r="K35" s="100"/>
      <c r="L35" s="100"/>
    </row>
    <row r="36" spans="1:12" s="95" customFormat="1" ht="15.75">
      <c r="H36" s="99"/>
      <c r="I36" s="100"/>
      <c r="J36" s="99"/>
      <c r="K36" s="100"/>
      <c r="L36" s="100"/>
    </row>
    <row r="37" spans="1:12" s="95" customFormat="1" ht="15.75">
      <c r="A37" s="6" t="s">
        <v>156</v>
      </c>
      <c r="H37" s="99"/>
      <c r="I37" s="100"/>
      <c r="J37" s="99"/>
      <c r="K37" s="100"/>
      <c r="L37" s="100"/>
    </row>
    <row r="38" spans="1:12" s="95" customFormat="1" ht="30.75" customHeight="1">
      <c r="A38" s="375" t="s">
        <v>150</v>
      </c>
      <c r="B38" s="375"/>
      <c r="C38" s="375"/>
      <c r="D38" s="375"/>
      <c r="E38" s="375"/>
      <c r="H38" s="99"/>
      <c r="I38" s="100"/>
      <c r="J38" s="99"/>
      <c r="K38" s="100"/>
      <c r="L38" s="100"/>
    </row>
    <row r="39" spans="1:12" s="95" customFormat="1" ht="15.75">
      <c r="A39" s="366"/>
      <c r="B39" s="367"/>
      <c r="C39" s="367"/>
      <c r="D39" s="367"/>
      <c r="E39" s="368"/>
      <c r="H39" s="99"/>
      <c r="I39" s="100"/>
      <c r="J39" s="99"/>
      <c r="K39" s="100"/>
      <c r="L39" s="100"/>
    </row>
    <row r="40" spans="1:12" s="95" customFormat="1" ht="15.75">
      <c r="A40" s="369"/>
      <c r="B40" s="370"/>
      <c r="C40" s="370"/>
      <c r="D40" s="370"/>
      <c r="E40" s="371"/>
      <c r="H40" s="99"/>
      <c r="I40" s="100"/>
      <c r="J40" s="99"/>
      <c r="K40" s="100"/>
      <c r="L40" s="100"/>
    </row>
    <row r="41" spans="1:12" s="95" customFormat="1" ht="15.75">
      <c r="A41" s="369"/>
      <c r="B41" s="370"/>
      <c r="C41" s="370"/>
      <c r="D41" s="370"/>
      <c r="E41" s="371"/>
      <c r="H41" s="99"/>
      <c r="I41" s="100"/>
      <c r="J41" s="99"/>
      <c r="K41" s="100"/>
      <c r="L41" s="100"/>
    </row>
    <row r="42" spans="1:12" s="95" customFormat="1" ht="15.75">
      <c r="A42" s="369"/>
      <c r="B42" s="370"/>
      <c r="C42" s="370"/>
      <c r="D42" s="370"/>
      <c r="E42" s="371"/>
      <c r="H42" s="99"/>
      <c r="I42" s="100"/>
      <c r="J42" s="99"/>
      <c r="K42" s="100"/>
      <c r="L42" s="100"/>
    </row>
    <row r="43" spans="1:12">
      <c r="A43" s="369"/>
      <c r="B43" s="370"/>
      <c r="C43" s="370"/>
      <c r="D43" s="370"/>
      <c r="E43" s="371"/>
    </row>
    <row r="44" spans="1:12">
      <c r="A44" s="369"/>
      <c r="B44" s="370"/>
      <c r="C44" s="370"/>
      <c r="D44" s="370"/>
      <c r="E44" s="371"/>
    </row>
    <row r="45" spans="1:12">
      <c r="A45" s="369"/>
      <c r="B45" s="370"/>
      <c r="C45" s="370"/>
      <c r="D45" s="370"/>
      <c r="E45" s="371"/>
    </row>
    <row r="46" spans="1:12">
      <c r="A46" s="369"/>
      <c r="B46" s="370"/>
      <c r="C46" s="370"/>
      <c r="D46" s="370"/>
      <c r="E46" s="371"/>
    </row>
    <row r="47" spans="1:12">
      <c r="A47" s="372"/>
      <c r="B47" s="373"/>
      <c r="C47" s="373"/>
      <c r="D47" s="373"/>
      <c r="E47" s="374"/>
    </row>
    <row r="48" spans="1:12">
      <c r="A48" s="85"/>
      <c r="B48" s="85"/>
      <c r="C48" s="85"/>
      <c r="D48" s="85"/>
      <c r="E48" s="85"/>
    </row>
    <row r="49" spans="1:5" ht="15.75">
      <c r="A49" s="30" t="s">
        <v>152</v>
      </c>
      <c r="B49" s="31"/>
      <c r="C49" s="31"/>
      <c r="D49" s="31"/>
      <c r="E49" s="31"/>
    </row>
    <row r="50" spans="1:5" ht="16.5" customHeight="1">
      <c r="A50" s="384" t="s">
        <v>36</v>
      </c>
      <c r="B50" s="384"/>
      <c r="C50" s="384"/>
      <c r="D50" s="384"/>
      <c r="E50" s="384"/>
    </row>
    <row r="51" spans="1:5">
      <c r="A51" s="366"/>
      <c r="B51" s="367"/>
      <c r="C51" s="367"/>
      <c r="D51" s="367"/>
      <c r="E51" s="368"/>
    </row>
    <row r="52" spans="1:5">
      <c r="A52" s="369"/>
      <c r="B52" s="370"/>
      <c r="C52" s="370"/>
      <c r="D52" s="370"/>
      <c r="E52" s="371"/>
    </row>
    <row r="53" spans="1:5">
      <c r="A53" s="369"/>
      <c r="B53" s="370"/>
      <c r="C53" s="370"/>
      <c r="D53" s="370"/>
      <c r="E53" s="371"/>
    </row>
    <row r="54" spans="1:5">
      <c r="A54" s="369"/>
      <c r="B54" s="370"/>
      <c r="C54" s="370"/>
      <c r="D54" s="370"/>
      <c r="E54" s="371"/>
    </row>
    <row r="55" spans="1:5">
      <c r="A55" s="369"/>
      <c r="B55" s="370"/>
      <c r="C55" s="370"/>
      <c r="D55" s="370"/>
      <c r="E55" s="371"/>
    </row>
    <row r="56" spans="1:5">
      <c r="A56" s="369"/>
      <c r="B56" s="370"/>
      <c r="C56" s="370"/>
      <c r="D56" s="370"/>
      <c r="E56" s="371"/>
    </row>
    <row r="57" spans="1:5">
      <c r="A57" s="369"/>
      <c r="B57" s="370"/>
      <c r="C57" s="370"/>
      <c r="D57" s="370"/>
      <c r="E57" s="371"/>
    </row>
    <row r="58" spans="1:5">
      <c r="A58" s="369"/>
      <c r="B58" s="370"/>
      <c r="C58" s="370"/>
      <c r="D58" s="370"/>
      <c r="E58" s="371"/>
    </row>
    <row r="59" spans="1:5">
      <c r="A59" s="369"/>
      <c r="B59" s="370"/>
      <c r="C59" s="370"/>
      <c r="D59" s="370"/>
      <c r="E59" s="371"/>
    </row>
    <row r="60" spans="1:5">
      <c r="A60" s="369"/>
      <c r="B60" s="370"/>
      <c r="C60" s="370"/>
      <c r="D60" s="370"/>
      <c r="E60" s="371"/>
    </row>
    <row r="61" spans="1:5">
      <c r="A61" s="369"/>
      <c r="B61" s="370"/>
      <c r="C61" s="370"/>
      <c r="D61" s="370"/>
      <c r="E61" s="371"/>
    </row>
    <row r="62" spans="1:5">
      <c r="A62" s="369"/>
      <c r="B62" s="370"/>
      <c r="C62" s="370"/>
      <c r="D62" s="370"/>
      <c r="E62" s="371"/>
    </row>
    <row r="63" spans="1:5">
      <c r="A63" s="369"/>
      <c r="B63" s="370"/>
      <c r="C63" s="370"/>
      <c r="D63" s="370"/>
      <c r="E63" s="371"/>
    </row>
    <row r="64" spans="1:5">
      <c r="A64" s="369"/>
      <c r="B64" s="370"/>
      <c r="C64" s="370"/>
      <c r="D64" s="370"/>
      <c r="E64" s="371"/>
    </row>
    <row r="65" spans="1:5">
      <c r="A65" s="369"/>
      <c r="B65" s="370"/>
      <c r="C65" s="370"/>
      <c r="D65" s="370"/>
      <c r="E65" s="371"/>
    </row>
    <row r="66" spans="1:5">
      <c r="A66" s="369"/>
      <c r="B66" s="370"/>
      <c r="C66" s="370"/>
      <c r="D66" s="370"/>
      <c r="E66" s="371"/>
    </row>
    <row r="67" spans="1:5">
      <c r="A67" s="369"/>
      <c r="B67" s="370"/>
      <c r="C67" s="370"/>
      <c r="D67" s="370"/>
      <c r="E67" s="371"/>
    </row>
    <row r="68" spans="1:5">
      <c r="A68" s="372"/>
      <c r="B68" s="373"/>
      <c r="C68" s="373"/>
      <c r="D68" s="373"/>
      <c r="E68" s="374"/>
    </row>
    <row r="69" spans="1:5">
      <c r="A69" s="31"/>
      <c r="B69" s="31"/>
      <c r="C69" s="31"/>
      <c r="D69" s="31"/>
      <c r="E69" s="31"/>
    </row>
    <row r="70" spans="1:5" ht="15.75">
      <c r="A70" s="30" t="s">
        <v>151</v>
      </c>
      <c r="B70" s="31"/>
      <c r="C70" s="31"/>
      <c r="D70" s="31"/>
      <c r="E70" s="31"/>
    </row>
    <row r="71" spans="1:5" ht="18.75" customHeight="1">
      <c r="A71" s="384" t="s">
        <v>37</v>
      </c>
      <c r="B71" s="384"/>
      <c r="C71" s="384"/>
      <c r="D71" s="384"/>
      <c r="E71" s="384"/>
    </row>
    <row r="72" spans="1:5" ht="23.25" customHeight="1">
      <c r="A72" s="366"/>
      <c r="B72" s="367"/>
      <c r="C72" s="367"/>
      <c r="D72" s="367"/>
      <c r="E72" s="368"/>
    </row>
    <row r="73" spans="1:5">
      <c r="A73" s="369"/>
      <c r="B73" s="370"/>
      <c r="C73" s="370"/>
      <c r="D73" s="370"/>
      <c r="E73" s="371"/>
    </row>
    <row r="74" spans="1:5">
      <c r="A74" s="369"/>
      <c r="B74" s="370"/>
      <c r="C74" s="370"/>
      <c r="D74" s="370"/>
      <c r="E74" s="371"/>
    </row>
    <row r="75" spans="1:5">
      <c r="A75" s="369"/>
      <c r="B75" s="370"/>
      <c r="C75" s="370"/>
      <c r="D75" s="370"/>
      <c r="E75" s="371"/>
    </row>
    <row r="76" spans="1:5">
      <c r="A76" s="369"/>
      <c r="B76" s="370"/>
      <c r="C76" s="370"/>
      <c r="D76" s="370"/>
      <c r="E76" s="371"/>
    </row>
    <row r="77" spans="1:5">
      <c r="A77" s="369"/>
      <c r="B77" s="370"/>
      <c r="C77" s="370"/>
      <c r="D77" s="370"/>
      <c r="E77" s="371"/>
    </row>
    <row r="78" spans="1:5">
      <c r="A78" s="369"/>
      <c r="B78" s="370"/>
      <c r="C78" s="370"/>
      <c r="D78" s="370"/>
      <c r="E78" s="371"/>
    </row>
    <row r="79" spans="1:5">
      <c r="A79" s="369"/>
      <c r="B79" s="370"/>
      <c r="C79" s="370"/>
      <c r="D79" s="370"/>
      <c r="E79" s="371"/>
    </row>
    <row r="80" spans="1:5">
      <c r="A80" s="369"/>
      <c r="B80" s="370"/>
      <c r="C80" s="370"/>
      <c r="D80" s="370"/>
      <c r="E80" s="371"/>
    </row>
    <row r="81" spans="1:6">
      <c r="A81" s="369"/>
      <c r="B81" s="370"/>
      <c r="C81" s="370"/>
      <c r="D81" s="370"/>
      <c r="E81" s="371"/>
    </row>
    <row r="82" spans="1:6">
      <c r="A82" s="369"/>
      <c r="B82" s="370"/>
      <c r="C82" s="370"/>
      <c r="D82" s="370"/>
      <c r="E82" s="371"/>
    </row>
    <row r="83" spans="1:6">
      <c r="A83" s="369"/>
      <c r="B83" s="370"/>
      <c r="C83" s="370"/>
      <c r="D83" s="370"/>
      <c r="E83" s="371"/>
    </row>
    <row r="84" spans="1:6">
      <c r="A84" s="369"/>
      <c r="B84" s="370"/>
      <c r="C84" s="370"/>
      <c r="D84" s="370"/>
      <c r="E84" s="371"/>
    </row>
    <row r="85" spans="1:6" ht="24.75" customHeight="1">
      <c r="A85" s="372"/>
      <c r="B85" s="373"/>
      <c r="C85" s="373"/>
      <c r="D85" s="373"/>
      <c r="E85" s="374"/>
    </row>
    <row r="86" spans="1:6">
      <c r="A86" s="31"/>
      <c r="B86" s="31"/>
      <c r="C86" s="31"/>
      <c r="D86" s="31"/>
      <c r="E86" s="31"/>
    </row>
    <row r="87" spans="1:6" ht="15.75">
      <c r="A87" s="30" t="s">
        <v>153</v>
      </c>
      <c r="B87" s="31"/>
      <c r="C87" s="31"/>
      <c r="D87" s="31"/>
      <c r="E87" s="31"/>
    </row>
    <row r="88" spans="1:6">
      <c r="A88" s="31" t="s">
        <v>38</v>
      </c>
      <c r="B88" s="31"/>
      <c r="C88" s="31"/>
      <c r="D88" s="31"/>
      <c r="E88" s="31"/>
    </row>
    <row r="89" spans="1:6" ht="16.5" customHeight="1">
      <c r="A89" s="385"/>
      <c r="B89" s="386"/>
      <c r="C89" s="386"/>
      <c r="D89" s="386"/>
      <c r="E89" s="387"/>
    </row>
    <row r="90" spans="1:6">
      <c r="A90" s="388"/>
      <c r="B90" s="389"/>
      <c r="C90" s="389"/>
      <c r="D90" s="389"/>
      <c r="E90" s="390"/>
    </row>
    <row r="91" spans="1:6">
      <c r="A91" s="388"/>
      <c r="B91" s="389"/>
      <c r="C91" s="389"/>
      <c r="D91" s="389"/>
      <c r="E91" s="390"/>
      <c r="F91" s="176"/>
    </row>
    <row r="92" spans="1:6">
      <c r="A92" s="388"/>
      <c r="B92" s="389"/>
      <c r="C92" s="389"/>
      <c r="D92" s="389"/>
      <c r="E92" s="390"/>
      <c r="F92" s="176"/>
    </row>
    <row r="93" spans="1:6">
      <c r="A93" s="388"/>
      <c r="B93" s="389"/>
      <c r="C93" s="389"/>
      <c r="D93" s="389"/>
      <c r="E93" s="390"/>
      <c r="F93" s="176"/>
    </row>
    <row r="94" spans="1:6">
      <c r="A94" s="388"/>
      <c r="B94" s="389"/>
      <c r="C94" s="389"/>
      <c r="D94" s="389"/>
      <c r="E94" s="390"/>
      <c r="F94" s="176"/>
    </row>
    <row r="95" spans="1:6">
      <c r="A95" s="388"/>
      <c r="B95" s="389"/>
      <c r="C95" s="389"/>
      <c r="D95" s="389"/>
      <c r="E95" s="390"/>
      <c r="F95" s="176"/>
    </row>
    <row r="96" spans="1:6">
      <c r="A96" s="388"/>
      <c r="B96" s="389"/>
      <c r="C96" s="389"/>
      <c r="D96" s="389"/>
      <c r="E96" s="390"/>
      <c r="F96" s="176"/>
    </row>
    <row r="97" spans="1:6">
      <c r="A97" s="388"/>
      <c r="B97" s="389"/>
      <c r="C97" s="389"/>
      <c r="D97" s="389"/>
      <c r="E97" s="390"/>
      <c r="F97" s="176"/>
    </row>
    <row r="98" spans="1:6">
      <c r="A98" s="388"/>
      <c r="B98" s="389"/>
      <c r="C98" s="389"/>
      <c r="D98" s="389"/>
      <c r="E98" s="390"/>
      <c r="F98" s="176"/>
    </row>
    <row r="99" spans="1:6">
      <c r="A99" s="388"/>
      <c r="B99" s="389"/>
      <c r="C99" s="389"/>
      <c r="D99" s="389"/>
      <c r="E99" s="390"/>
      <c r="F99" s="176"/>
    </row>
    <row r="100" spans="1:6">
      <c r="A100" s="388"/>
      <c r="B100" s="389"/>
      <c r="C100" s="389"/>
      <c r="D100" s="389"/>
      <c r="E100" s="390"/>
    </row>
    <row r="101" spans="1:6">
      <c r="A101" s="388"/>
      <c r="B101" s="389"/>
      <c r="C101" s="389"/>
      <c r="D101" s="389"/>
      <c r="E101" s="390"/>
    </row>
    <row r="102" spans="1:6">
      <c r="A102" s="388"/>
      <c r="B102" s="389"/>
      <c r="C102" s="389"/>
      <c r="D102" s="389"/>
      <c r="E102" s="390"/>
    </row>
    <row r="103" spans="1:6">
      <c r="A103" s="388"/>
      <c r="B103" s="389"/>
      <c r="C103" s="389"/>
      <c r="D103" s="389"/>
      <c r="E103" s="390"/>
    </row>
    <row r="104" spans="1:6">
      <c r="A104" s="388"/>
      <c r="B104" s="389"/>
      <c r="C104" s="389"/>
      <c r="D104" s="389"/>
      <c r="E104" s="390"/>
    </row>
    <row r="105" spans="1:6">
      <c r="A105" s="388"/>
      <c r="B105" s="389"/>
      <c r="C105" s="389"/>
      <c r="D105" s="389"/>
      <c r="E105" s="390"/>
    </row>
    <row r="106" spans="1:6">
      <c r="A106" s="388"/>
      <c r="B106" s="389"/>
      <c r="C106" s="389"/>
      <c r="D106" s="389"/>
      <c r="E106" s="390"/>
    </row>
    <row r="107" spans="1:6">
      <c r="A107" s="388"/>
      <c r="B107" s="389"/>
      <c r="C107" s="389"/>
      <c r="D107" s="389"/>
      <c r="E107" s="390"/>
    </row>
    <row r="108" spans="1:6" ht="54.75" customHeight="1">
      <c r="A108" s="391"/>
      <c r="B108" s="392"/>
      <c r="C108" s="392"/>
      <c r="D108" s="392"/>
      <c r="E108" s="393"/>
    </row>
    <row r="110" spans="1:6" ht="15.75">
      <c r="A110" s="6" t="s">
        <v>154</v>
      </c>
    </row>
    <row r="111" spans="1:6">
      <c r="A111" s="366"/>
      <c r="B111" s="367"/>
      <c r="C111" s="367"/>
      <c r="D111" s="367"/>
      <c r="E111" s="368"/>
    </row>
    <row r="112" spans="1:6">
      <c r="A112" s="369"/>
      <c r="B112" s="370"/>
      <c r="C112" s="370"/>
      <c r="D112" s="370"/>
      <c r="E112" s="371"/>
    </row>
    <row r="113" spans="1:5">
      <c r="A113" s="369"/>
      <c r="B113" s="370"/>
      <c r="C113" s="370"/>
      <c r="D113" s="370"/>
      <c r="E113" s="371"/>
    </row>
    <row r="114" spans="1:5">
      <c r="A114" s="369"/>
      <c r="B114" s="370"/>
      <c r="C114" s="370"/>
      <c r="D114" s="370"/>
      <c r="E114" s="371"/>
    </row>
    <row r="115" spans="1:5">
      <c r="A115" s="369"/>
      <c r="B115" s="370"/>
      <c r="C115" s="370"/>
      <c r="D115" s="370"/>
      <c r="E115" s="371"/>
    </row>
    <row r="116" spans="1:5">
      <c r="A116" s="369"/>
      <c r="B116" s="370"/>
      <c r="C116" s="370"/>
      <c r="D116" s="370"/>
      <c r="E116" s="371"/>
    </row>
    <row r="117" spans="1:5">
      <c r="A117" s="369"/>
      <c r="B117" s="370"/>
      <c r="C117" s="370"/>
      <c r="D117" s="370"/>
      <c r="E117" s="371"/>
    </row>
    <row r="118" spans="1:5">
      <c r="A118" s="369"/>
      <c r="B118" s="370"/>
      <c r="C118" s="370"/>
      <c r="D118" s="370"/>
      <c r="E118" s="371"/>
    </row>
    <row r="119" spans="1:5">
      <c r="A119" s="369"/>
      <c r="B119" s="370"/>
      <c r="C119" s="370"/>
      <c r="D119" s="370"/>
      <c r="E119" s="371"/>
    </row>
    <row r="120" spans="1:5">
      <c r="A120" s="369"/>
      <c r="B120" s="370"/>
      <c r="C120" s="370"/>
      <c r="D120" s="370"/>
      <c r="E120" s="371"/>
    </row>
    <row r="121" spans="1:5">
      <c r="A121" s="369"/>
      <c r="B121" s="370"/>
      <c r="C121" s="370"/>
      <c r="D121" s="370"/>
      <c r="E121" s="371"/>
    </row>
    <row r="122" spans="1:5">
      <c r="A122" s="369"/>
      <c r="B122" s="370"/>
      <c r="C122" s="370"/>
      <c r="D122" s="370"/>
      <c r="E122" s="371"/>
    </row>
    <row r="123" spans="1:5">
      <c r="A123" s="369"/>
      <c r="B123" s="370"/>
      <c r="C123" s="370"/>
      <c r="D123" s="370"/>
      <c r="E123" s="371"/>
    </row>
    <row r="124" spans="1:5">
      <c r="A124" s="369"/>
      <c r="B124" s="370"/>
      <c r="C124" s="370"/>
      <c r="D124" s="370"/>
      <c r="E124" s="371"/>
    </row>
    <row r="125" spans="1:5">
      <c r="A125" s="369"/>
      <c r="B125" s="370"/>
      <c r="C125" s="370"/>
      <c r="D125" s="370"/>
      <c r="E125" s="371"/>
    </row>
    <row r="126" spans="1:5">
      <c r="A126" s="369"/>
      <c r="B126" s="370"/>
      <c r="C126" s="370"/>
      <c r="D126" s="370"/>
      <c r="E126" s="371"/>
    </row>
    <row r="127" spans="1:5">
      <c r="A127" s="369"/>
      <c r="B127" s="370"/>
      <c r="C127" s="370"/>
      <c r="D127" s="370"/>
      <c r="E127" s="371"/>
    </row>
    <row r="128" spans="1:5">
      <c r="A128" s="369"/>
      <c r="B128" s="370"/>
      <c r="C128" s="370"/>
      <c r="D128" s="370"/>
      <c r="E128" s="371"/>
    </row>
    <row r="129" spans="1:5">
      <c r="A129" s="369"/>
      <c r="B129" s="370"/>
      <c r="C129" s="370"/>
      <c r="D129" s="370"/>
      <c r="E129" s="371"/>
    </row>
    <row r="130" spans="1:5">
      <c r="A130" s="369"/>
      <c r="B130" s="370"/>
      <c r="C130" s="370"/>
      <c r="D130" s="370"/>
      <c r="E130" s="371"/>
    </row>
    <row r="131" spans="1:5">
      <c r="A131" s="369"/>
      <c r="B131" s="370"/>
      <c r="C131" s="370"/>
      <c r="D131" s="370"/>
      <c r="E131" s="371"/>
    </row>
    <row r="132" spans="1:5" ht="15.75" customHeight="1">
      <c r="A132" s="369"/>
      <c r="B132" s="370"/>
      <c r="C132" s="370"/>
      <c r="D132" s="370"/>
      <c r="E132" s="371"/>
    </row>
    <row r="133" spans="1:5" ht="12" customHeight="1">
      <c r="A133" s="372"/>
      <c r="B133" s="373"/>
      <c r="C133" s="373"/>
      <c r="D133" s="373"/>
      <c r="E133" s="374"/>
    </row>
    <row r="135" spans="1:5" ht="16.5" customHeight="1">
      <c r="A135" s="6" t="s">
        <v>155</v>
      </c>
    </row>
    <row r="136" spans="1:5">
      <c r="A136" s="5" t="s">
        <v>39</v>
      </c>
    </row>
    <row r="137" spans="1:5">
      <c r="A137" s="366"/>
      <c r="B137" s="367"/>
      <c r="C137" s="367"/>
      <c r="D137" s="367"/>
      <c r="E137" s="368"/>
    </row>
    <row r="138" spans="1:5">
      <c r="A138" s="369"/>
      <c r="B138" s="383"/>
      <c r="C138" s="383"/>
      <c r="D138" s="383"/>
      <c r="E138" s="371"/>
    </row>
    <row r="139" spans="1:5">
      <c r="A139" s="369"/>
      <c r="B139" s="383"/>
      <c r="C139" s="383"/>
      <c r="D139" s="383"/>
      <c r="E139" s="371"/>
    </row>
    <row r="140" spans="1:5">
      <c r="A140" s="369"/>
      <c r="B140" s="383"/>
      <c r="C140" s="383"/>
      <c r="D140" s="383"/>
      <c r="E140" s="371"/>
    </row>
    <row r="141" spans="1:5">
      <c r="A141" s="369"/>
      <c r="B141" s="383"/>
      <c r="C141" s="383"/>
      <c r="D141" s="383"/>
      <c r="E141" s="371"/>
    </row>
    <row r="142" spans="1:5">
      <c r="A142" s="369"/>
      <c r="B142" s="383"/>
      <c r="C142" s="383"/>
      <c r="D142" s="383"/>
      <c r="E142" s="371"/>
    </row>
    <row r="143" spans="1:5">
      <c r="A143" s="369"/>
      <c r="B143" s="383"/>
      <c r="C143" s="383"/>
      <c r="D143" s="383"/>
      <c r="E143" s="371"/>
    </row>
    <row r="144" spans="1:5">
      <c r="A144" s="369"/>
      <c r="B144" s="383"/>
      <c r="C144" s="383"/>
      <c r="D144" s="383"/>
      <c r="E144" s="371"/>
    </row>
    <row r="145" spans="1:12">
      <c r="A145" s="369"/>
      <c r="B145" s="383"/>
      <c r="C145" s="383"/>
      <c r="D145" s="383"/>
      <c r="E145" s="371"/>
    </row>
    <row r="146" spans="1:12">
      <c r="A146" s="369"/>
      <c r="B146" s="383"/>
      <c r="C146" s="383"/>
      <c r="D146" s="383"/>
      <c r="E146" s="371"/>
    </row>
    <row r="147" spans="1:12">
      <c r="A147" s="369"/>
      <c r="B147" s="383"/>
      <c r="C147" s="383"/>
      <c r="D147" s="383"/>
      <c r="E147" s="371"/>
    </row>
    <row r="148" spans="1:12">
      <c r="A148" s="369"/>
      <c r="B148" s="383"/>
      <c r="C148" s="383"/>
      <c r="D148" s="383"/>
      <c r="E148" s="371"/>
    </row>
    <row r="149" spans="1:12">
      <c r="A149" s="369"/>
      <c r="B149" s="383"/>
      <c r="C149" s="383"/>
      <c r="D149" s="383"/>
      <c r="E149" s="371"/>
    </row>
    <row r="150" spans="1:12">
      <c r="A150" s="369"/>
      <c r="B150" s="383"/>
      <c r="C150" s="383"/>
      <c r="D150" s="383"/>
      <c r="E150" s="371"/>
    </row>
    <row r="151" spans="1:12">
      <c r="A151" s="369"/>
      <c r="B151" s="383"/>
      <c r="C151" s="383"/>
      <c r="D151" s="383"/>
      <c r="E151" s="371"/>
    </row>
    <row r="152" spans="1:12">
      <c r="A152" s="369"/>
      <c r="B152" s="383"/>
      <c r="C152" s="383"/>
      <c r="D152" s="383"/>
      <c r="E152" s="371"/>
    </row>
    <row r="153" spans="1:12">
      <c r="A153" s="369"/>
      <c r="B153" s="383"/>
      <c r="C153" s="383"/>
      <c r="D153" s="383"/>
      <c r="E153" s="371"/>
    </row>
    <row r="154" spans="1:12">
      <c r="A154" s="372"/>
      <c r="B154" s="373"/>
      <c r="C154" s="373"/>
      <c r="D154" s="373"/>
      <c r="E154" s="374"/>
    </row>
    <row r="156" spans="1:12" ht="15.75">
      <c r="A156" s="162" t="s">
        <v>141</v>
      </c>
      <c r="B156" s="162"/>
      <c r="C156" s="162"/>
      <c r="D156" s="177"/>
      <c r="E156" s="177"/>
      <c r="F156" s="177"/>
      <c r="G156" s="178"/>
    </row>
    <row r="157" spans="1:12" ht="6.75" customHeight="1" thickBot="1">
      <c r="A157" s="376"/>
      <c r="B157" s="376"/>
      <c r="C157" s="376"/>
      <c r="D157" s="376"/>
      <c r="E157" s="376"/>
      <c r="F157" s="376"/>
    </row>
    <row r="158" spans="1:12" s="178" customFormat="1" ht="16.5" customHeight="1" thickBot="1">
      <c r="A158" s="266" t="s">
        <v>20</v>
      </c>
      <c r="B158" s="267"/>
      <c r="C158" s="17" t="s">
        <v>59</v>
      </c>
      <c r="D158" s="404"/>
      <c r="E158" s="404"/>
      <c r="F158" s="124"/>
      <c r="H158" s="179"/>
      <c r="I158" s="180"/>
      <c r="J158" s="179"/>
      <c r="K158" s="180"/>
      <c r="L158" s="180"/>
    </row>
    <row r="159" spans="1:12" s="178" customFormat="1" ht="16.5" customHeight="1" thickBot="1">
      <c r="A159" s="269" t="s">
        <v>60</v>
      </c>
      <c r="B159" s="270"/>
      <c r="C159" s="12">
        <f>SUM(C160:C162)</f>
        <v>0</v>
      </c>
      <c r="D159" s="405"/>
      <c r="E159" s="405"/>
      <c r="F159" s="125"/>
      <c r="H159" s="179"/>
      <c r="I159" s="180"/>
      <c r="J159" s="179"/>
      <c r="K159" s="180"/>
      <c r="L159" s="180"/>
    </row>
    <row r="160" spans="1:12" s="178" customFormat="1" ht="16.5" customHeight="1">
      <c r="A160" s="273" t="s">
        <v>61</v>
      </c>
      <c r="B160" s="274"/>
      <c r="C160" s="130"/>
      <c r="D160" s="365"/>
      <c r="E160" s="365"/>
      <c r="F160" s="129"/>
      <c r="H160" s="179"/>
      <c r="I160" s="180"/>
      <c r="J160" s="179"/>
      <c r="K160" s="180"/>
      <c r="L160" s="180"/>
    </row>
    <row r="161" spans="1:12" s="178" customFormat="1" ht="16.5" customHeight="1">
      <c r="A161" s="276" t="s">
        <v>63</v>
      </c>
      <c r="B161" s="277"/>
      <c r="C161" s="131"/>
      <c r="D161" s="365"/>
      <c r="E161" s="365"/>
      <c r="F161" s="129"/>
      <c r="H161" s="179"/>
      <c r="I161" s="180"/>
      <c r="J161" s="179"/>
      <c r="K161" s="180"/>
      <c r="L161" s="180"/>
    </row>
    <row r="162" spans="1:12" s="178" customFormat="1" ht="16.5" customHeight="1">
      <c r="A162" s="278" t="s">
        <v>181</v>
      </c>
      <c r="B162" s="279"/>
      <c r="C162" s="439">
        <f>SUM(C163:C166)</f>
        <v>0</v>
      </c>
      <c r="D162" s="365"/>
      <c r="E162" s="365"/>
      <c r="F162" s="129"/>
      <c r="H162" s="179"/>
      <c r="I162" s="180"/>
      <c r="J162" s="179"/>
      <c r="K162" s="180"/>
      <c r="L162" s="180"/>
    </row>
    <row r="163" spans="1:12" s="178" customFormat="1" ht="16.5" customHeight="1">
      <c r="A163" s="396"/>
      <c r="B163" s="397"/>
      <c r="C163" s="131"/>
      <c r="D163" s="365"/>
      <c r="E163" s="365"/>
      <c r="F163" s="129"/>
      <c r="H163" s="179"/>
      <c r="I163" s="180"/>
      <c r="J163" s="179"/>
      <c r="K163" s="180"/>
      <c r="L163" s="180"/>
    </row>
    <row r="164" spans="1:12" s="178" customFormat="1" ht="16.5" customHeight="1">
      <c r="A164" s="396"/>
      <c r="B164" s="397"/>
      <c r="C164" s="131"/>
      <c r="D164" s="365"/>
      <c r="E164" s="365"/>
      <c r="F164" s="181"/>
      <c r="H164" s="179"/>
      <c r="I164" s="180"/>
      <c r="J164" s="179"/>
      <c r="K164" s="180"/>
      <c r="L164" s="180"/>
    </row>
    <row r="165" spans="1:12" s="178" customFormat="1" ht="16.5" customHeight="1">
      <c r="A165" s="396"/>
      <c r="B165" s="397"/>
      <c r="C165" s="131"/>
      <c r="D165" s="364"/>
      <c r="E165" s="364"/>
      <c r="F165" s="415"/>
      <c r="H165" s="179"/>
      <c r="I165" s="180"/>
      <c r="J165" s="179"/>
      <c r="K165" s="180"/>
      <c r="L165" s="180"/>
    </row>
    <row r="166" spans="1:12" s="178" customFormat="1" ht="16.5" customHeight="1" thickBot="1">
      <c r="A166" s="398"/>
      <c r="B166" s="399"/>
      <c r="C166" s="132"/>
      <c r="D166" s="364"/>
      <c r="E166" s="364"/>
      <c r="F166" s="415"/>
      <c r="H166" s="179"/>
      <c r="I166" s="180"/>
      <c r="J166" s="179"/>
      <c r="K166" s="180"/>
      <c r="L166" s="180"/>
    </row>
    <row r="167" spans="1:12" s="178" customFormat="1" ht="16.5" customHeight="1" thickBot="1">
      <c r="A167" s="269" t="s">
        <v>70</v>
      </c>
      <c r="B167" s="270"/>
      <c r="C167" s="12">
        <f>SUM(C168:C171)</f>
        <v>0</v>
      </c>
      <c r="D167" s="365"/>
      <c r="E167" s="365"/>
      <c r="F167" s="181"/>
      <c r="H167" s="179"/>
      <c r="I167" s="180"/>
      <c r="J167" s="179"/>
      <c r="K167" s="180"/>
      <c r="L167" s="180"/>
    </row>
    <row r="168" spans="1:12" s="178" customFormat="1" ht="16.5" customHeight="1">
      <c r="A168" s="273" t="s">
        <v>72</v>
      </c>
      <c r="B168" s="274"/>
      <c r="C168" s="133"/>
      <c r="D168" s="365"/>
      <c r="E168" s="365"/>
      <c r="F168" s="129"/>
      <c r="H168" s="179"/>
      <c r="I168" s="180"/>
      <c r="J168" s="179"/>
      <c r="K168" s="180"/>
      <c r="L168" s="180"/>
    </row>
    <row r="169" spans="1:12" s="178" customFormat="1" ht="16.5" customHeight="1">
      <c r="A169" s="276" t="s">
        <v>74</v>
      </c>
      <c r="B169" s="277"/>
      <c r="C169" s="134"/>
      <c r="D169" s="406"/>
      <c r="E169" s="406"/>
      <c r="F169" s="126"/>
      <c r="H169" s="179"/>
      <c r="I169" s="180"/>
      <c r="J169" s="179"/>
      <c r="K169" s="180"/>
      <c r="L169" s="180"/>
    </row>
    <row r="170" spans="1:12" s="178" customFormat="1" ht="16.5" customHeight="1">
      <c r="A170" s="276" t="s">
        <v>75</v>
      </c>
      <c r="B170" s="277"/>
      <c r="C170" s="134"/>
      <c r="D170" s="364"/>
      <c r="E170" s="364"/>
      <c r="F170" s="182"/>
      <c r="H170" s="179"/>
      <c r="I170" s="180"/>
      <c r="J170" s="179"/>
      <c r="K170" s="180"/>
      <c r="L170" s="180"/>
    </row>
    <row r="171" spans="1:12" s="178" customFormat="1" ht="18" customHeight="1">
      <c r="A171" s="276" t="s">
        <v>184</v>
      </c>
      <c r="B171" s="277"/>
      <c r="C171" s="438">
        <f>SUM(C172:C175)</f>
        <v>0</v>
      </c>
      <c r="D171" s="364"/>
      <c r="E171" s="364"/>
      <c r="F171" s="129"/>
      <c r="H171" s="179"/>
      <c r="I171" s="180"/>
      <c r="J171" s="179"/>
      <c r="K171" s="180"/>
      <c r="L171" s="180"/>
    </row>
    <row r="172" spans="1:12" s="178" customFormat="1" ht="16.5" customHeight="1">
      <c r="A172" s="396"/>
      <c r="B172" s="397"/>
      <c r="C172" s="134"/>
      <c r="D172" s="364"/>
      <c r="E172" s="364"/>
      <c r="F172" s="394"/>
      <c r="H172" s="179"/>
      <c r="I172" s="180"/>
      <c r="J172" s="179"/>
      <c r="K172" s="180"/>
      <c r="L172" s="180"/>
    </row>
    <row r="173" spans="1:12" s="178" customFormat="1" ht="16.5" customHeight="1">
      <c r="A173" s="396"/>
      <c r="B173" s="397"/>
      <c r="C173" s="134"/>
      <c r="D173" s="395"/>
      <c r="E173" s="395"/>
      <c r="F173" s="394"/>
      <c r="H173" s="179"/>
      <c r="I173" s="180"/>
      <c r="J173" s="179"/>
      <c r="K173" s="180"/>
      <c r="L173" s="180"/>
    </row>
    <row r="174" spans="1:12" s="178" customFormat="1" ht="26.25" customHeight="1">
      <c r="A174" s="396"/>
      <c r="B174" s="397"/>
      <c r="C174" s="134"/>
      <c r="D174" s="364"/>
      <c r="E174" s="364"/>
      <c r="F174" s="412"/>
      <c r="H174" s="179"/>
      <c r="I174" s="180"/>
      <c r="J174" s="179"/>
      <c r="K174" s="180"/>
      <c r="L174" s="180"/>
    </row>
    <row r="175" spans="1:12" s="178" customFormat="1" ht="16.5" customHeight="1" thickBot="1">
      <c r="A175" s="398"/>
      <c r="B175" s="399"/>
      <c r="C175" s="132"/>
      <c r="D175" s="364"/>
      <c r="E175" s="364"/>
      <c r="F175" s="412"/>
      <c r="H175" s="179"/>
      <c r="I175" s="180"/>
      <c r="J175" s="179"/>
      <c r="K175" s="180"/>
      <c r="L175" s="180"/>
    </row>
    <row r="176" spans="1:12" s="178" customFormat="1" ht="16.5" customHeight="1" thickBot="1">
      <c r="A176" s="269" t="s">
        <v>80</v>
      </c>
      <c r="B176" s="270"/>
      <c r="C176" s="12">
        <f>SUM(C177:C178)</f>
        <v>0</v>
      </c>
      <c r="D176" s="365"/>
      <c r="E176" s="365"/>
      <c r="F176" s="129"/>
      <c r="H176" s="179"/>
      <c r="I176" s="180"/>
      <c r="J176" s="179"/>
      <c r="K176" s="180"/>
      <c r="L176" s="180"/>
    </row>
    <row r="177" spans="1:12" s="178" customFormat="1" ht="16.5" customHeight="1">
      <c r="A177" s="247" t="s">
        <v>81</v>
      </c>
      <c r="B177" s="248"/>
      <c r="C177" s="113"/>
      <c r="D177" s="365"/>
      <c r="E177" s="365"/>
      <c r="F177" s="129"/>
      <c r="H177" s="179"/>
      <c r="I177" s="180"/>
      <c r="J177" s="179"/>
      <c r="K177" s="180"/>
      <c r="L177" s="180"/>
    </row>
    <row r="178" spans="1:12" s="178" customFormat="1" ht="18" customHeight="1">
      <c r="A178" s="278" t="s">
        <v>183</v>
      </c>
      <c r="B178" s="279"/>
      <c r="C178" s="439">
        <f>SUM(C179:C182)</f>
        <v>0</v>
      </c>
      <c r="D178" s="364"/>
      <c r="E178" s="364"/>
      <c r="F178" s="129"/>
      <c r="H178" s="179"/>
      <c r="I178" s="180"/>
      <c r="J178" s="179"/>
      <c r="K178" s="180"/>
      <c r="L178" s="180"/>
    </row>
    <row r="179" spans="1:12" s="178" customFormat="1" ht="27" customHeight="1">
      <c r="A179" s="400"/>
      <c r="B179" s="401"/>
      <c r="C179" s="114"/>
      <c r="D179" s="364"/>
      <c r="E179" s="364"/>
      <c r="F179" s="129"/>
      <c r="H179" s="179"/>
      <c r="I179" s="180"/>
      <c r="J179" s="179"/>
      <c r="K179" s="180"/>
      <c r="L179" s="180"/>
    </row>
    <row r="180" spans="1:12" s="178" customFormat="1" ht="16.5" customHeight="1">
      <c r="A180" s="400"/>
      <c r="B180" s="401"/>
      <c r="C180" s="135"/>
      <c r="D180" s="365"/>
      <c r="E180" s="365"/>
      <c r="F180" s="181"/>
      <c r="H180" s="179"/>
      <c r="I180" s="180"/>
      <c r="J180" s="179"/>
      <c r="K180" s="180"/>
      <c r="L180" s="180"/>
    </row>
    <row r="181" spans="1:12" s="178" customFormat="1" ht="25.5" customHeight="1">
      <c r="A181" s="400"/>
      <c r="B181" s="401"/>
      <c r="C181" s="135"/>
      <c r="D181" s="364"/>
      <c r="E181" s="364"/>
      <c r="F181" s="413"/>
      <c r="H181" s="179"/>
      <c r="I181" s="180"/>
      <c r="J181" s="179"/>
      <c r="K181" s="180"/>
      <c r="L181" s="180"/>
    </row>
    <row r="182" spans="1:12" s="178" customFormat="1" ht="16.5" customHeight="1" thickBot="1">
      <c r="A182" s="402"/>
      <c r="B182" s="403"/>
      <c r="C182" s="136"/>
      <c r="D182" s="364"/>
      <c r="E182" s="364"/>
      <c r="F182" s="413"/>
      <c r="H182" s="179"/>
      <c r="I182" s="180"/>
      <c r="J182" s="179"/>
      <c r="K182" s="180"/>
      <c r="L182" s="180"/>
    </row>
    <row r="183" spans="1:12" s="178" customFormat="1" ht="16.5" customHeight="1" thickBot="1">
      <c r="A183" s="269" t="s">
        <v>87</v>
      </c>
      <c r="B183" s="270"/>
      <c r="C183" s="10">
        <f>SUM(C184:C185)</f>
        <v>0</v>
      </c>
      <c r="D183" s="410"/>
      <c r="E183" s="410"/>
      <c r="F183" s="127"/>
      <c r="H183" s="179"/>
      <c r="I183" s="180"/>
      <c r="J183" s="179"/>
      <c r="K183" s="180"/>
      <c r="L183" s="180"/>
    </row>
    <row r="184" spans="1:12" s="178" customFormat="1" ht="18" customHeight="1">
      <c r="A184" s="320" t="s">
        <v>89</v>
      </c>
      <c r="B184" s="321"/>
      <c r="C184" s="137"/>
      <c r="D184" s="364"/>
      <c r="E184" s="364"/>
      <c r="F184" s="181"/>
      <c r="H184" s="179"/>
      <c r="I184" s="180"/>
      <c r="J184" s="179"/>
      <c r="K184" s="180"/>
      <c r="L184" s="180"/>
    </row>
    <row r="185" spans="1:12" s="178" customFormat="1" ht="16.5" customHeight="1" thickBot="1">
      <c r="A185" s="322" t="s">
        <v>90</v>
      </c>
      <c r="B185" s="297"/>
      <c r="C185" s="116"/>
      <c r="D185" s="406"/>
      <c r="E185" s="406"/>
      <c r="F185" s="126"/>
      <c r="H185" s="179"/>
      <c r="I185" s="180"/>
      <c r="J185" s="179"/>
      <c r="K185" s="180"/>
      <c r="L185" s="180"/>
    </row>
    <row r="186" spans="1:12" s="178" customFormat="1" ht="16.5" customHeight="1" thickBot="1">
      <c r="A186" s="269" t="s">
        <v>92</v>
      </c>
      <c r="B186" s="270"/>
      <c r="C186" s="12">
        <f>SUM(C187:C189)</f>
        <v>0</v>
      </c>
      <c r="D186" s="364"/>
      <c r="E186" s="364"/>
      <c r="F186" s="129"/>
      <c r="H186" s="179"/>
      <c r="I186" s="180"/>
      <c r="J186" s="179"/>
      <c r="K186" s="180"/>
      <c r="L186" s="180"/>
    </row>
    <row r="187" spans="1:12" s="178" customFormat="1" ht="16.5" customHeight="1">
      <c r="A187" s="273" t="s">
        <v>94</v>
      </c>
      <c r="B187" s="274"/>
      <c r="C187" s="113"/>
      <c r="D187" s="406"/>
      <c r="E187" s="406"/>
      <c r="F187" s="126"/>
      <c r="H187" s="179"/>
      <c r="I187" s="180"/>
      <c r="J187" s="179"/>
      <c r="K187" s="180"/>
      <c r="L187" s="180"/>
    </row>
    <row r="188" spans="1:12" s="178" customFormat="1" ht="16.5" customHeight="1">
      <c r="A188" s="276" t="s">
        <v>96</v>
      </c>
      <c r="B188" s="277"/>
      <c r="C188" s="114"/>
      <c r="D188" s="364"/>
      <c r="E188" s="364"/>
      <c r="F188" s="181"/>
      <c r="H188" s="179"/>
      <c r="I188" s="180"/>
      <c r="J188" s="179"/>
      <c r="K188" s="180"/>
      <c r="L188" s="180"/>
    </row>
    <row r="189" spans="1:12" s="178" customFormat="1" ht="16.5" customHeight="1" thickBot="1">
      <c r="A189" s="322" t="s">
        <v>98</v>
      </c>
      <c r="B189" s="297"/>
      <c r="C189" s="116"/>
      <c r="D189" s="410"/>
      <c r="E189" s="410"/>
      <c r="F189" s="126"/>
      <c r="H189" s="179"/>
      <c r="I189" s="180"/>
      <c r="J189" s="179"/>
      <c r="K189" s="180"/>
      <c r="L189" s="180"/>
    </row>
    <row r="190" spans="1:12" s="178" customFormat="1" ht="16.5" customHeight="1" thickBot="1">
      <c r="A190" s="269" t="s">
        <v>102</v>
      </c>
      <c r="B190" s="270"/>
      <c r="C190" s="12">
        <f>C191</f>
        <v>0</v>
      </c>
      <c r="D190" s="365"/>
      <c r="E190" s="365"/>
      <c r="F190" s="129"/>
      <c r="H190" s="179"/>
      <c r="I190" s="180"/>
      <c r="J190" s="179"/>
      <c r="K190" s="180"/>
      <c r="L190" s="180"/>
    </row>
    <row r="191" spans="1:12" s="178" customFormat="1" ht="16.5" customHeight="1" thickBot="1">
      <c r="A191" s="325" t="s">
        <v>104</v>
      </c>
      <c r="B191" s="316"/>
      <c r="C191" s="121"/>
      <c r="D191" s="410"/>
      <c r="E191" s="410"/>
      <c r="F191" s="126"/>
      <c r="H191" s="179"/>
      <c r="I191" s="180"/>
      <c r="J191" s="179"/>
      <c r="K191" s="180"/>
      <c r="L191" s="180"/>
    </row>
    <row r="192" spans="1:12" s="178" customFormat="1" ht="16.5" customHeight="1" thickBot="1">
      <c r="A192" s="269" t="s">
        <v>106</v>
      </c>
      <c r="B192" s="270"/>
      <c r="C192" s="12">
        <f>C193</f>
        <v>0</v>
      </c>
      <c r="D192" s="364"/>
      <c r="E192" s="364"/>
      <c r="F192" s="181"/>
      <c r="H192" s="179"/>
      <c r="I192" s="180"/>
      <c r="J192" s="179"/>
      <c r="K192" s="180"/>
      <c r="L192" s="180"/>
    </row>
    <row r="193" spans="1:12" s="178" customFormat="1" ht="16.5" customHeight="1" thickBot="1">
      <c r="A193" s="325" t="s">
        <v>108</v>
      </c>
      <c r="B193" s="316"/>
      <c r="C193" s="121"/>
      <c r="D193" s="406"/>
      <c r="E193" s="406"/>
      <c r="F193" s="127"/>
      <c r="H193" s="179"/>
      <c r="I193" s="180"/>
      <c r="J193" s="179"/>
      <c r="K193" s="180"/>
      <c r="L193" s="180"/>
    </row>
    <row r="194" spans="1:12" s="178" customFormat="1" ht="16.5" customHeight="1" thickBot="1">
      <c r="A194" s="269" t="s">
        <v>110</v>
      </c>
      <c r="B194" s="270"/>
      <c r="C194" s="12">
        <f>C195</f>
        <v>0</v>
      </c>
      <c r="D194" s="364"/>
      <c r="E194" s="364"/>
      <c r="F194" s="128"/>
      <c r="H194" s="179"/>
      <c r="I194" s="180"/>
      <c r="J194" s="179"/>
      <c r="K194" s="180"/>
      <c r="L194" s="180"/>
    </row>
    <row r="195" spans="1:12" s="178" customFormat="1" ht="16.5" customHeight="1" thickBot="1">
      <c r="A195" s="325" t="s">
        <v>111</v>
      </c>
      <c r="B195" s="316"/>
      <c r="C195" s="121"/>
      <c r="D195" s="406"/>
      <c r="E195" s="406"/>
      <c r="F195" s="126"/>
      <c r="H195" s="179"/>
      <c r="I195" s="180"/>
      <c r="J195" s="179"/>
      <c r="K195" s="180"/>
      <c r="L195" s="180"/>
    </row>
    <row r="196" spans="1:12" s="178" customFormat="1" ht="16.5" customHeight="1" thickBot="1">
      <c r="A196" s="340" t="s">
        <v>113</v>
      </c>
      <c r="B196" s="341"/>
      <c r="C196" s="15">
        <f>SUM(C197:C198)</f>
        <v>0</v>
      </c>
      <c r="D196" s="365"/>
      <c r="E196" s="365"/>
      <c r="F196" s="129"/>
      <c r="H196" s="179"/>
      <c r="I196" s="180"/>
      <c r="J196" s="179"/>
      <c r="K196" s="180"/>
      <c r="L196" s="180"/>
    </row>
    <row r="197" spans="1:12" s="178" customFormat="1" ht="27" customHeight="1">
      <c r="A197" s="362" t="s">
        <v>131</v>
      </c>
      <c r="B197" s="363"/>
      <c r="C197" s="137"/>
      <c r="D197" s="364"/>
      <c r="E197" s="364"/>
      <c r="F197" s="129"/>
      <c r="H197" s="179"/>
      <c r="I197" s="180"/>
      <c r="J197" s="179"/>
      <c r="K197" s="180"/>
      <c r="L197" s="180"/>
    </row>
    <row r="198" spans="1:12" s="178" customFormat="1" ht="16.5" customHeight="1" thickBot="1">
      <c r="A198" s="322" t="s">
        <v>118</v>
      </c>
      <c r="B198" s="297"/>
      <c r="C198" s="138"/>
      <c r="D198" s="365"/>
      <c r="E198" s="365"/>
      <c r="F198" s="129"/>
      <c r="H198" s="179"/>
      <c r="I198" s="180"/>
      <c r="J198" s="179"/>
      <c r="K198" s="180"/>
      <c r="L198" s="180"/>
    </row>
    <row r="199" spans="1:12" s="178" customFormat="1" ht="16.5" customHeight="1" thickBot="1">
      <c r="A199" s="356" t="s">
        <v>120</v>
      </c>
      <c r="B199" s="357"/>
      <c r="C199" s="10">
        <f>C200</f>
        <v>0</v>
      </c>
      <c r="D199" s="406"/>
      <c r="E199" s="406"/>
      <c r="F199" s="126"/>
      <c r="H199" s="179"/>
      <c r="I199" s="180"/>
      <c r="J199" s="179"/>
      <c r="K199" s="180"/>
      <c r="L199" s="180"/>
    </row>
    <row r="200" spans="1:12" s="178" customFormat="1" ht="16.5" customHeight="1" thickBot="1">
      <c r="A200" s="360" t="s">
        <v>122</v>
      </c>
      <c r="B200" s="332"/>
      <c r="C200" s="121"/>
      <c r="D200" s="364"/>
      <c r="E200" s="364"/>
      <c r="F200" s="128"/>
      <c r="H200" s="179"/>
      <c r="I200" s="180"/>
      <c r="J200" s="179"/>
      <c r="K200" s="180"/>
      <c r="L200" s="180"/>
    </row>
    <row r="201" spans="1:12" s="178" customFormat="1" ht="16.5" customHeight="1" thickBot="1">
      <c r="A201" s="340" t="s">
        <v>123</v>
      </c>
      <c r="B201" s="341"/>
      <c r="C201" s="11">
        <f>C159+C167+C176+C183+C186+C190+C192+C194++C196+C199</f>
        <v>0</v>
      </c>
      <c r="D201" s="406"/>
      <c r="E201" s="406"/>
      <c r="F201" s="127"/>
      <c r="G201" s="183"/>
      <c r="H201" s="179"/>
      <c r="I201" s="180"/>
      <c r="J201" s="179"/>
      <c r="K201" s="180"/>
      <c r="L201" s="180"/>
    </row>
    <row r="202" spans="1:12" s="178" customFormat="1" ht="6" customHeight="1" thickBot="1">
      <c r="A202" s="408"/>
      <c r="B202" s="409"/>
      <c r="C202" s="139"/>
      <c r="D202" s="183"/>
      <c r="E202" s="183"/>
      <c r="F202" s="183"/>
      <c r="G202" s="183"/>
      <c r="H202" s="179"/>
      <c r="I202" s="180"/>
      <c r="J202" s="179"/>
      <c r="K202" s="180"/>
      <c r="L202" s="180"/>
    </row>
    <row r="203" spans="1:12" s="178" customFormat="1" ht="16.5" customHeight="1" thickBot="1">
      <c r="A203" s="343" t="s">
        <v>124</v>
      </c>
      <c r="B203" s="414"/>
      <c r="C203" s="15">
        <f>SUM(C204:C206)</f>
        <v>0</v>
      </c>
      <c r="D203" s="183"/>
      <c r="E203" s="183"/>
      <c r="F203" s="183"/>
      <c r="G203" s="183"/>
      <c r="H203" s="179"/>
      <c r="I203" s="180"/>
      <c r="J203" s="179"/>
      <c r="K203" s="180"/>
      <c r="L203" s="180"/>
    </row>
    <row r="204" spans="1:12" s="178" customFormat="1" ht="16.5" customHeight="1">
      <c r="A204" s="320" t="s">
        <v>125</v>
      </c>
      <c r="B204" s="321"/>
      <c r="C204" s="137"/>
      <c r="D204" s="183"/>
      <c r="E204" s="183"/>
      <c r="F204" s="183"/>
      <c r="G204" s="183"/>
      <c r="H204" s="179"/>
      <c r="I204" s="180"/>
      <c r="J204" s="179"/>
      <c r="K204" s="180"/>
      <c r="L204" s="180"/>
    </row>
    <row r="205" spans="1:12" s="178" customFormat="1" ht="16.5" customHeight="1">
      <c r="A205" s="276" t="s">
        <v>126</v>
      </c>
      <c r="B205" s="277"/>
      <c r="C205" s="114"/>
      <c r="D205" s="183"/>
      <c r="E205" s="183"/>
      <c r="F205" s="183"/>
      <c r="G205" s="183"/>
      <c r="H205" s="179"/>
      <c r="I205" s="180"/>
      <c r="J205" s="179"/>
      <c r="K205" s="180"/>
      <c r="L205" s="180"/>
    </row>
    <row r="206" spans="1:12" s="178" customFormat="1" ht="16.5" customHeight="1" thickBot="1">
      <c r="A206" s="322" t="s">
        <v>128</v>
      </c>
      <c r="B206" s="297"/>
      <c r="C206" s="116"/>
      <c r="D206" s="183"/>
      <c r="E206" s="183"/>
      <c r="F206" s="183"/>
      <c r="G206" s="183"/>
      <c r="H206" s="179"/>
      <c r="I206" s="180"/>
      <c r="J206" s="179"/>
      <c r="K206" s="180"/>
      <c r="L206" s="180"/>
    </row>
    <row r="207" spans="1:12" s="178" customFormat="1" ht="16.5" customHeight="1" thickBot="1">
      <c r="A207" s="333" t="s">
        <v>129</v>
      </c>
      <c r="B207" s="407"/>
      <c r="C207" s="8">
        <f>C201+C203</f>
        <v>0</v>
      </c>
      <c r="D207" s="183"/>
      <c r="E207" s="183"/>
      <c r="F207" s="183"/>
      <c r="G207" s="183"/>
      <c r="H207" s="179"/>
      <c r="I207" s="180"/>
      <c r="J207" s="179"/>
      <c r="K207" s="180"/>
      <c r="L207" s="180"/>
    </row>
    <row r="208" spans="1:12" s="178" customFormat="1" ht="6" customHeight="1" thickBot="1">
      <c r="A208" s="408"/>
      <c r="B208" s="409"/>
      <c r="C208" s="139"/>
      <c r="D208" s="184"/>
      <c r="E208" s="184"/>
      <c r="F208" s="184"/>
      <c r="H208" s="179"/>
      <c r="I208" s="180"/>
      <c r="J208" s="179"/>
      <c r="K208" s="180"/>
      <c r="L208" s="180"/>
    </row>
    <row r="209" spans="1:12" s="178" customFormat="1" ht="16.5" customHeight="1" thickBot="1">
      <c r="A209" s="335" t="s">
        <v>130</v>
      </c>
      <c r="B209" s="342"/>
      <c r="C209" s="11" t="str">
        <f>IF(C201=0,"",C207-C206)</f>
        <v/>
      </c>
      <c r="D209" s="184"/>
      <c r="E209" s="184"/>
      <c r="F209" s="184"/>
      <c r="H209" s="179"/>
      <c r="I209" s="180"/>
      <c r="J209" s="179"/>
      <c r="K209" s="180"/>
      <c r="L209" s="180"/>
    </row>
    <row r="210" spans="1:12" s="178" customFormat="1" ht="8.25" customHeight="1">
      <c r="A210" s="337"/>
      <c r="B210" s="337"/>
      <c r="C210" s="84"/>
      <c r="D210" s="184"/>
      <c r="E210" s="184"/>
      <c r="F210" s="184"/>
      <c r="H210" s="179"/>
      <c r="I210" s="180"/>
      <c r="J210" s="179"/>
      <c r="K210" s="180"/>
      <c r="L210" s="180"/>
    </row>
    <row r="211" spans="1:12" s="178" customFormat="1" ht="15.75" thickBot="1">
      <c r="A211" s="22" t="s">
        <v>121</v>
      </c>
      <c r="B211" s="22"/>
      <c r="C211" s="22"/>
      <c r="L211" s="180"/>
    </row>
    <row r="212" spans="1:12">
      <c r="A212" s="348"/>
      <c r="B212" s="348"/>
      <c r="C212" s="349"/>
      <c r="D212" s="31"/>
      <c r="E212" s="31"/>
      <c r="F212" s="31"/>
    </row>
    <row r="213" spans="1:12">
      <c r="A213" s="351"/>
      <c r="B213" s="351"/>
      <c r="C213" s="352"/>
    </row>
    <row r="214" spans="1:12">
      <c r="A214" s="351"/>
      <c r="B214" s="351"/>
      <c r="C214" s="352"/>
    </row>
    <row r="215" spans="1:12">
      <c r="A215" s="351"/>
      <c r="B215" s="351"/>
      <c r="C215" s="352"/>
    </row>
    <row r="216" spans="1:12" ht="15.75" thickBot="1">
      <c r="A216" s="354"/>
      <c r="B216" s="354"/>
      <c r="C216" s="355"/>
    </row>
  </sheetData>
  <sheetProtection algorithmName="SHA-512" hashValue="+JcGPQOiKwrJEm7G8zsYZ2PAezMkCuy77S+jgsi4pH25yCRxQV/8BfamrIFpybD4Caghp4MSxhwey5uYJwkI2A==" saltValue="hwxmXCKI2caqlMVbT+kYKw==" spinCount="100000" sheet="1" objects="1"/>
  <mergeCells count="122">
    <mergeCell ref="B5:E5"/>
    <mergeCell ref="A212:C216"/>
    <mergeCell ref="A202:B202"/>
    <mergeCell ref="F174:F175"/>
    <mergeCell ref="F181:F182"/>
    <mergeCell ref="A8:D8"/>
    <mergeCell ref="A204:B204"/>
    <mergeCell ref="A203:B203"/>
    <mergeCell ref="D165:E166"/>
    <mergeCell ref="F165:F166"/>
    <mergeCell ref="D200:E200"/>
    <mergeCell ref="D201:E201"/>
    <mergeCell ref="D195:E195"/>
    <mergeCell ref="D196:E196"/>
    <mergeCell ref="D197:E197"/>
    <mergeCell ref="D198:E198"/>
    <mergeCell ref="D199:E199"/>
    <mergeCell ref="D191:E191"/>
    <mergeCell ref="D192:E192"/>
    <mergeCell ref="D193:E193"/>
    <mergeCell ref="D194:E194"/>
    <mergeCell ref="D186:E186"/>
    <mergeCell ref="D187:E187"/>
    <mergeCell ref="D188:E188"/>
    <mergeCell ref="D189:E189"/>
    <mergeCell ref="D190:E190"/>
    <mergeCell ref="D181:E181"/>
    <mergeCell ref="D182:E182"/>
    <mergeCell ref="D183:E183"/>
    <mergeCell ref="D184:E184"/>
    <mergeCell ref="D185:E185"/>
    <mergeCell ref="A210:B210"/>
    <mergeCell ref="D158:E158"/>
    <mergeCell ref="D159:E159"/>
    <mergeCell ref="D160:E160"/>
    <mergeCell ref="D161:E161"/>
    <mergeCell ref="D162:E162"/>
    <mergeCell ref="D163:E163"/>
    <mergeCell ref="D164:E164"/>
    <mergeCell ref="D167:E167"/>
    <mergeCell ref="D168:E168"/>
    <mergeCell ref="D169:E169"/>
    <mergeCell ref="A205:B205"/>
    <mergeCell ref="A206:B206"/>
    <mergeCell ref="A207:B207"/>
    <mergeCell ref="A208:B208"/>
    <mergeCell ref="A209:B209"/>
    <mergeCell ref="A200:B200"/>
    <mergeCell ref="A201:B201"/>
    <mergeCell ref="A195:B195"/>
    <mergeCell ref="A196:B196"/>
    <mergeCell ref="A197:B197"/>
    <mergeCell ref="A198:B198"/>
    <mergeCell ref="A199:B199"/>
    <mergeCell ref="A190:B190"/>
    <mergeCell ref="A192:B192"/>
    <mergeCell ref="A191:B191"/>
    <mergeCell ref="A193:B193"/>
    <mergeCell ref="A194:B194"/>
    <mergeCell ref="A185:B185"/>
    <mergeCell ref="A186:B186"/>
    <mergeCell ref="A187:B187"/>
    <mergeCell ref="A188:B188"/>
    <mergeCell ref="A189:B189"/>
    <mergeCell ref="A167:B167"/>
    <mergeCell ref="A168:B168"/>
    <mergeCell ref="A169:B169"/>
    <mergeCell ref="A180:B180"/>
    <mergeCell ref="A181:B181"/>
    <mergeCell ref="A182:B182"/>
    <mergeCell ref="A183:B183"/>
    <mergeCell ref="A184:B184"/>
    <mergeCell ref="A175:B175"/>
    <mergeCell ref="A176:B176"/>
    <mergeCell ref="A177:B177"/>
    <mergeCell ref="A178:B178"/>
    <mergeCell ref="A179:B179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D171:E171"/>
    <mergeCell ref="D172:E172"/>
    <mergeCell ref="D173:E173"/>
    <mergeCell ref="D174:E174"/>
    <mergeCell ref="D175:E175"/>
    <mergeCell ref="D176:E176"/>
    <mergeCell ref="D177:E177"/>
    <mergeCell ref="A170:B170"/>
    <mergeCell ref="A171:B171"/>
    <mergeCell ref="A172:B172"/>
    <mergeCell ref="A173:B173"/>
    <mergeCell ref="A174:B174"/>
    <mergeCell ref="D179:E179"/>
    <mergeCell ref="D178:E178"/>
    <mergeCell ref="D180:E180"/>
    <mergeCell ref="A111:E133"/>
    <mergeCell ref="A38:E38"/>
    <mergeCell ref="A17:E22"/>
    <mergeCell ref="A157:F157"/>
    <mergeCell ref="A1:E2"/>
    <mergeCell ref="A10:D10"/>
    <mergeCell ref="A11:D11"/>
    <mergeCell ref="F3:H3"/>
    <mergeCell ref="A3:E3"/>
    <mergeCell ref="A7:D7"/>
    <mergeCell ref="A39:E47"/>
    <mergeCell ref="A9:D9"/>
    <mergeCell ref="A12:D12"/>
    <mergeCell ref="A137:E154"/>
    <mergeCell ref="A50:E50"/>
    <mergeCell ref="A51:E68"/>
    <mergeCell ref="A71:E71"/>
    <mergeCell ref="A72:E85"/>
    <mergeCell ref="A89:E108"/>
    <mergeCell ref="F172:F173"/>
    <mergeCell ref="D170:E170"/>
  </mergeCells>
  <conditionalFormatting sqref="C207">
    <cfRule type="cellIs" dxfId="9" priority="4" operator="equal">
      <formula>"! Coût de cette action différent de celui saisi dans l'onglet -Liste action(s)-"</formula>
    </cfRule>
  </conditionalFormatting>
  <conditionalFormatting sqref="C209">
    <cfRule type="cellIs" dxfId="8" priority="3" operator="equal">
      <formula>"! Coût de cette action différent de celui saisi dans l'onglet -Liste action(s)-"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portrait" verticalDpi="0" r:id="rId1"/>
  <rowBreaks count="3" manualBreakCount="3">
    <brk id="48" max="5" man="1"/>
    <brk id="109" max="5" man="1"/>
    <brk id="155" max="5" man="1"/>
  </rowBreaks>
  <ignoredErrors>
    <ignoredError sqref="B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588DB6-6598-46E5-B902-41F4787C5EC4}">
          <x14:formula1>
            <xm:f>Feuil1!$A$1:$A$2</xm:f>
          </x14:formula1>
          <xm:sqref>C14:C15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DCC5-A24E-40F6-83DF-7BB75B88F4A6}">
  <sheetPr>
    <tabColor theme="7" tint="0.79998168889431442"/>
    <pageSetUpPr fitToPage="1"/>
  </sheetPr>
  <dimension ref="A1:H216"/>
  <sheetViews>
    <sheetView showGridLines="0" zoomScaleNormal="100" workbookViewId="0">
      <selection activeCell="E7" sqref="E7"/>
    </sheetView>
  </sheetViews>
  <sheetFormatPr baseColWidth="10" defaultColWidth="11.42578125" defaultRowHeight="15"/>
  <cols>
    <col min="1" max="2" width="30.140625" style="5" customWidth="1"/>
    <col min="3" max="3" width="13.5703125" style="5" customWidth="1"/>
    <col min="4" max="5" width="30.5703125" style="5" customWidth="1"/>
    <col min="6" max="6" width="0.7109375" style="5" customWidth="1"/>
    <col min="7" max="16384" width="11.42578125" style="5"/>
  </cols>
  <sheetData>
    <row r="1" spans="1:8" ht="18.75" customHeight="1">
      <c r="A1" s="288" t="s">
        <v>142</v>
      </c>
      <c r="B1" s="289"/>
      <c r="C1" s="289"/>
      <c r="D1" s="289"/>
      <c r="E1" s="289"/>
    </row>
    <row r="2" spans="1:8" ht="51" customHeight="1">
      <c r="A2" s="289"/>
      <c r="B2" s="289"/>
      <c r="C2" s="289"/>
      <c r="D2" s="289"/>
      <c r="E2" s="289"/>
    </row>
    <row r="3" spans="1:8" ht="35.25" customHeight="1">
      <c r="A3" s="290" t="s">
        <v>15</v>
      </c>
      <c r="B3" s="291"/>
      <c r="C3" s="291"/>
      <c r="D3" s="291"/>
      <c r="E3" s="291"/>
      <c r="F3" s="292"/>
      <c r="G3" s="292"/>
      <c r="H3" s="292"/>
    </row>
    <row r="4" spans="1:8" s="168" customFormat="1" ht="6.75" customHeight="1">
      <c r="A4" s="164"/>
      <c r="B4" s="164"/>
      <c r="C4" s="169"/>
      <c r="D4" s="169"/>
      <c r="E4" s="169"/>
      <c r="F4" s="165"/>
      <c r="G4" s="165"/>
      <c r="H4" s="165"/>
    </row>
    <row r="5" spans="1:8" s="168" customFormat="1" ht="28.5" customHeight="1">
      <c r="A5" s="94" t="s">
        <v>22</v>
      </c>
      <c r="B5" s="416" t="str">
        <f>IF(ISBLANK('Liste action(s) 2025'!B13),"",'Liste action(s) 2025'!B13)</f>
        <v/>
      </c>
      <c r="C5" s="417"/>
      <c r="D5" s="417"/>
      <c r="E5" s="418"/>
      <c r="F5" s="165"/>
      <c r="G5" s="165"/>
      <c r="H5" s="165"/>
    </row>
    <row r="6" spans="1:8" s="168" customFormat="1" ht="15" customHeight="1">
      <c r="A6" s="169"/>
      <c r="B6" s="169"/>
      <c r="C6" s="169"/>
      <c r="D6" s="169"/>
      <c r="E6" s="169"/>
      <c r="F6" s="165"/>
      <c r="G6" s="165"/>
      <c r="H6" s="165"/>
    </row>
    <row r="7" spans="1:8" s="170" customFormat="1" ht="21" customHeight="1">
      <c r="A7" s="377" t="s">
        <v>23</v>
      </c>
      <c r="B7" s="378"/>
      <c r="C7" s="378"/>
      <c r="D7" s="379"/>
      <c r="E7" s="97"/>
    </row>
    <row r="8" spans="1:8" s="170" customFormat="1" ht="21" customHeight="1">
      <c r="A8" s="377" t="s">
        <v>24</v>
      </c>
      <c r="B8" s="378"/>
      <c r="C8" s="378"/>
      <c r="D8" s="379"/>
      <c r="E8" s="98"/>
    </row>
    <row r="9" spans="1:8" s="170" customFormat="1" ht="21" customHeight="1">
      <c r="A9" s="377" t="s">
        <v>25</v>
      </c>
      <c r="B9" s="378"/>
      <c r="C9" s="378"/>
      <c r="D9" s="379"/>
      <c r="E9" s="98"/>
      <c r="F9" s="185" t="s">
        <v>146</v>
      </c>
    </row>
    <row r="10" spans="1:8" s="170" customFormat="1" ht="21" customHeight="1">
      <c r="A10" s="377" t="s">
        <v>26</v>
      </c>
      <c r="B10" s="378"/>
      <c r="C10" s="378"/>
      <c r="D10" s="379"/>
      <c r="E10" s="98"/>
      <c r="F10" s="173" t="s">
        <v>147</v>
      </c>
    </row>
    <row r="11" spans="1:8" s="170" customFormat="1" ht="21" customHeight="1">
      <c r="A11" s="377" t="s">
        <v>27</v>
      </c>
      <c r="B11" s="378"/>
      <c r="C11" s="378"/>
      <c r="D11" s="379"/>
      <c r="E11" s="98"/>
      <c r="F11" s="185" t="s">
        <v>148</v>
      </c>
    </row>
    <row r="12" spans="1:8" s="170" customFormat="1" ht="21" customHeight="1">
      <c r="A12" s="377" t="s">
        <v>28</v>
      </c>
      <c r="B12" s="378"/>
      <c r="C12" s="378"/>
      <c r="D12" s="379"/>
      <c r="E12" s="98"/>
      <c r="F12" s="173" t="s">
        <v>149</v>
      </c>
    </row>
    <row r="13" spans="1:8" s="95" customFormat="1" ht="15.75"/>
    <row r="14" spans="1:8" s="95" customFormat="1" ht="15.75">
      <c r="B14" s="24" t="s">
        <v>29</v>
      </c>
      <c r="C14" s="20"/>
      <c r="E14" s="174"/>
    </row>
    <row r="15" spans="1:8" s="95" customFormat="1" ht="15.75">
      <c r="B15" s="24"/>
      <c r="C15" s="175"/>
      <c r="E15" s="174"/>
    </row>
    <row r="16" spans="1:8" s="95" customFormat="1" ht="15.75">
      <c r="A16" s="25" t="s">
        <v>157</v>
      </c>
    </row>
    <row r="17" spans="1:5" s="95" customFormat="1" ht="15.75">
      <c r="A17" s="251"/>
      <c r="B17" s="252"/>
      <c r="C17" s="252"/>
      <c r="D17" s="252"/>
      <c r="E17" s="253"/>
    </row>
    <row r="18" spans="1:5" s="95" customFormat="1" ht="15.75">
      <c r="A18" s="254"/>
      <c r="B18" s="255"/>
      <c r="C18" s="255"/>
      <c r="D18" s="255"/>
      <c r="E18" s="256"/>
    </row>
    <row r="19" spans="1:5" s="95" customFormat="1" ht="15.75">
      <c r="A19" s="254"/>
      <c r="B19" s="255"/>
      <c r="C19" s="255"/>
      <c r="D19" s="255"/>
      <c r="E19" s="256"/>
    </row>
    <row r="20" spans="1:5" s="95" customFormat="1" ht="15.75">
      <c r="A20" s="254"/>
      <c r="B20" s="255"/>
      <c r="C20" s="255"/>
      <c r="D20" s="255"/>
      <c r="E20" s="256"/>
    </row>
    <row r="21" spans="1:5" s="95" customFormat="1" ht="15.75">
      <c r="A21" s="254"/>
      <c r="B21" s="255"/>
      <c r="C21" s="255"/>
      <c r="D21" s="255"/>
      <c r="E21" s="256"/>
    </row>
    <row r="22" spans="1:5" s="95" customFormat="1" ht="15.75">
      <c r="A22" s="260"/>
      <c r="B22" s="261"/>
      <c r="C22" s="261"/>
      <c r="D22" s="261"/>
      <c r="E22" s="262"/>
    </row>
    <row r="23" spans="1:5" s="95" customFormat="1" ht="15.75"/>
    <row r="24" spans="1:5" s="95" customFormat="1" ht="15.75">
      <c r="A24" s="6" t="s">
        <v>30</v>
      </c>
    </row>
    <row r="25" spans="1:5" s="95" customFormat="1" ht="47.25">
      <c r="A25" s="28" t="s">
        <v>31</v>
      </c>
      <c r="B25" s="28" t="s">
        <v>32</v>
      </c>
      <c r="C25" s="29" t="s">
        <v>33</v>
      </c>
      <c r="D25" s="29" t="s">
        <v>34</v>
      </c>
      <c r="E25" s="28" t="s">
        <v>35</v>
      </c>
    </row>
    <row r="26" spans="1:5" s="95" customFormat="1" ht="15.75">
      <c r="A26" s="96"/>
      <c r="B26" s="96"/>
      <c r="C26" s="96"/>
      <c r="D26" s="96"/>
      <c r="E26" s="96"/>
    </row>
    <row r="27" spans="1:5" s="95" customFormat="1" ht="15.75">
      <c r="A27" s="96"/>
      <c r="B27" s="96"/>
      <c r="C27" s="96"/>
      <c r="D27" s="96"/>
      <c r="E27" s="96"/>
    </row>
    <row r="28" spans="1:5" s="95" customFormat="1" ht="15.75">
      <c r="A28" s="96"/>
      <c r="B28" s="96"/>
      <c r="C28" s="96"/>
      <c r="D28" s="96"/>
      <c r="E28" s="96"/>
    </row>
    <row r="29" spans="1:5" s="95" customFormat="1" ht="15.75">
      <c r="A29" s="96"/>
      <c r="B29" s="96"/>
      <c r="C29" s="96"/>
      <c r="D29" s="96"/>
      <c r="E29" s="96"/>
    </row>
    <row r="30" spans="1:5" s="95" customFormat="1" ht="15.75">
      <c r="A30" s="96"/>
      <c r="B30" s="96"/>
      <c r="C30" s="96"/>
      <c r="D30" s="96"/>
      <c r="E30" s="96"/>
    </row>
    <row r="31" spans="1:5" s="95" customFormat="1" ht="15.75">
      <c r="A31" s="96"/>
      <c r="B31" s="96"/>
      <c r="C31" s="96"/>
      <c r="D31" s="96"/>
      <c r="E31" s="96"/>
    </row>
    <row r="32" spans="1:5" s="95" customFormat="1" ht="15.75">
      <c r="A32" s="96"/>
      <c r="B32" s="96"/>
      <c r="C32" s="96"/>
      <c r="D32" s="96"/>
      <c r="E32" s="96"/>
    </row>
    <row r="33" spans="1:5" s="95" customFormat="1" ht="15.75">
      <c r="A33" s="96"/>
      <c r="B33" s="96"/>
      <c r="C33" s="96"/>
      <c r="D33" s="96"/>
      <c r="E33" s="96"/>
    </row>
    <row r="34" spans="1:5" s="95" customFormat="1" ht="15.75">
      <c r="A34" s="96"/>
      <c r="B34" s="96"/>
      <c r="C34" s="96"/>
      <c r="D34" s="96"/>
      <c r="E34" s="96"/>
    </row>
    <row r="35" spans="1:5" s="95" customFormat="1" ht="15.75">
      <c r="A35" s="96"/>
      <c r="B35" s="96"/>
      <c r="C35" s="96"/>
      <c r="D35" s="96"/>
      <c r="E35" s="96"/>
    </row>
    <row r="36" spans="1:5" s="95" customFormat="1" ht="15.75"/>
    <row r="37" spans="1:5" s="95" customFormat="1" ht="15.75">
      <c r="A37" s="6" t="s">
        <v>156</v>
      </c>
    </row>
    <row r="38" spans="1:5" s="95" customFormat="1" ht="30.75" customHeight="1">
      <c r="A38" s="375" t="s">
        <v>150</v>
      </c>
      <c r="B38" s="375"/>
      <c r="C38" s="375"/>
      <c r="D38" s="375"/>
      <c r="E38" s="375"/>
    </row>
    <row r="39" spans="1:5" s="95" customFormat="1" ht="15.75">
      <c r="A39" s="366"/>
      <c r="B39" s="367"/>
      <c r="C39" s="367"/>
      <c r="D39" s="367"/>
      <c r="E39" s="368"/>
    </row>
    <row r="40" spans="1:5" s="95" customFormat="1" ht="15.75">
      <c r="A40" s="369"/>
      <c r="B40" s="370"/>
      <c r="C40" s="370"/>
      <c r="D40" s="370"/>
      <c r="E40" s="371"/>
    </row>
    <row r="41" spans="1:5" s="95" customFormat="1" ht="15.75">
      <c r="A41" s="369"/>
      <c r="B41" s="370"/>
      <c r="C41" s="370"/>
      <c r="D41" s="370"/>
      <c r="E41" s="371"/>
    </row>
    <row r="42" spans="1:5" s="95" customFormat="1" ht="15.75">
      <c r="A42" s="369"/>
      <c r="B42" s="370"/>
      <c r="C42" s="370"/>
      <c r="D42" s="370"/>
      <c r="E42" s="371"/>
    </row>
    <row r="43" spans="1:5">
      <c r="A43" s="369"/>
      <c r="B43" s="370"/>
      <c r="C43" s="370"/>
      <c r="D43" s="370"/>
      <c r="E43" s="371"/>
    </row>
    <row r="44" spans="1:5">
      <c r="A44" s="369"/>
      <c r="B44" s="370"/>
      <c r="C44" s="370"/>
      <c r="D44" s="370"/>
      <c r="E44" s="371"/>
    </row>
    <row r="45" spans="1:5">
      <c r="A45" s="369"/>
      <c r="B45" s="370"/>
      <c r="C45" s="370"/>
      <c r="D45" s="370"/>
      <c r="E45" s="371"/>
    </row>
    <row r="46" spans="1:5">
      <c r="A46" s="369"/>
      <c r="B46" s="370"/>
      <c r="C46" s="370"/>
      <c r="D46" s="370"/>
      <c r="E46" s="371"/>
    </row>
    <row r="47" spans="1:5">
      <c r="A47" s="372"/>
      <c r="B47" s="373"/>
      <c r="C47" s="373"/>
      <c r="D47" s="373"/>
      <c r="E47" s="374"/>
    </row>
    <row r="48" spans="1:5">
      <c r="A48" s="85"/>
      <c r="B48" s="85"/>
      <c r="C48" s="85"/>
      <c r="D48" s="85"/>
      <c r="E48" s="85"/>
    </row>
    <row r="49" spans="1:5" ht="15.75">
      <c r="A49" s="30" t="s">
        <v>152</v>
      </c>
      <c r="B49" s="31"/>
      <c r="C49" s="31"/>
      <c r="D49" s="31"/>
      <c r="E49" s="31"/>
    </row>
    <row r="50" spans="1:5" ht="16.5" customHeight="1">
      <c r="A50" s="384" t="s">
        <v>36</v>
      </c>
      <c r="B50" s="384"/>
      <c r="C50" s="384"/>
      <c r="D50" s="384"/>
      <c r="E50" s="384"/>
    </row>
    <row r="51" spans="1:5">
      <c r="A51" s="366"/>
      <c r="B51" s="367"/>
      <c r="C51" s="367"/>
      <c r="D51" s="367"/>
      <c r="E51" s="368"/>
    </row>
    <row r="52" spans="1:5">
      <c r="A52" s="369"/>
      <c r="B52" s="370"/>
      <c r="C52" s="370"/>
      <c r="D52" s="370"/>
      <c r="E52" s="371"/>
    </row>
    <row r="53" spans="1:5">
      <c r="A53" s="369"/>
      <c r="B53" s="370"/>
      <c r="C53" s="370"/>
      <c r="D53" s="370"/>
      <c r="E53" s="371"/>
    </row>
    <row r="54" spans="1:5">
      <c r="A54" s="369"/>
      <c r="B54" s="370"/>
      <c r="C54" s="370"/>
      <c r="D54" s="370"/>
      <c r="E54" s="371"/>
    </row>
    <row r="55" spans="1:5">
      <c r="A55" s="369"/>
      <c r="B55" s="370"/>
      <c r="C55" s="370"/>
      <c r="D55" s="370"/>
      <c r="E55" s="371"/>
    </row>
    <row r="56" spans="1:5">
      <c r="A56" s="369"/>
      <c r="B56" s="370"/>
      <c r="C56" s="370"/>
      <c r="D56" s="370"/>
      <c r="E56" s="371"/>
    </row>
    <row r="57" spans="1:5">
      <c r="A57" s="369"/>
      <c r="B57" s="370"/>
      <c r="C57" s="370"/>
      <c r="D57" s="370"/>
      <c r="E57" s="371"/>
    </row>
    <row r="58" spans="1:5">
      <c r="A58" s="369"/>
      <c r="B58" s="370"/>
      <c r="C58" s="370"/>
      <c r="D58" s="370"/>
      <c r="E58" s="371"/>
    </row>
    <row r="59" spans="1:5">
      <c r="A59" s="369"/>
      <c r="B59" s="370"/>
      <c r="C59" s="370"/>
      <c r="D59" s="370"/>
      <c r="E59" s="371"/>
    </row>
    <row r="60" spans="1:5">
      <c r="A60" s="369"/>
      <c r="B60" s="370"/>
      <c r="C60" s="370"/>
      <c r="D60" s="370"/>
      <c r="E60" s="371"/>
    </row>
    <row r="61" spans="1:5">
      <c r="A61" s="369"/>
      <c r="B61" s="370"/>
      <c r="C61" s="370"/>
      <c r="D61" s="370"/>
      <c r="E61" s="371"/>
    </row>
    <row r="62" spans="1:5">
      <c r="A62" s="369"/>
      <c r="B62" s="370"/>
      <c r="C62" s="370"/>
      <c r="D62" s="370"/>
      <c r="E62" s="371"/>
    </row>
    <row r="63" spans="1:5">
      <c r="A63" s="369"/>
      <c r="B63" s="370"/>
      <c r="C63" s="370"/>
      <c r="D63" s="370"/>
      <c r="E63" s="371"/>
    </row>
    <row r="64" spans="1:5">
      <c r="A64" s="369"/>
      <c r="B64" s="370"/>
      <c r="C64" s="370"/>
      <c r="D64" s="370"/>
      <c r="E64" s="371"/>
    </row>
    <row r="65" spans="1:5">
      <c r="A65" s="369"/>
      <c r="B65" s="370"/>
      <c r="C65" s="370"/>
      <c r="D65" s="370"/>
      <c r="E65" s="371"/>
    </row>
    <row r="66" spans="1:5">
      <c r="A66" s="369"/>
      <c r="B66" s="370"/>
      <c r="C66" s="370"/>
      <c r="D66" s="370"/>
      <c r="E66" s="371"/>
    </row>
    <row r="67" spans="1:5">
      <c r="A67" s="369"/>
      <c r="B67" s="370"/>
      <c r="C67" s="370"/>
      <c r="D67" s="370"/>
      <c r="E67" s="371"/>
    </row>
    <row r="68" spans="1:5">
      <c r="A68" s="372"/>
      <c r="B68" s="373"/>
      <c r="C68" s="373"/>
      <c r="D68" s="373"/>
      <c r="E68" s="374"/>
    </row>
    <row r="69" spans="1:5">
      <c r="A69" s="31"/>
      <c r="B69" s="31"/>
      <c r="C69" s="31"/>
      <c r="D69" s="31"/>
      <c r="E69" s="31"/>
    </row>
    <row r="70" spans="1:5" ht="15.75">
      <c r="A70" s="30" t="s">
        <v>151</v>
      </c>
      <c r="B70" s="31"/>
      <c r="C70" s="31"/>
      <c r="D70" s="31"/>
      <c r="E70" s="31"/>
    </row>
    <row r="71" spans="1:5" ht="18.75" customHeight="1">
      <c r="A71" s="384" t="s">
        <v>37</v>
      </c>
      <c r="B71" s="384"/>
      <c r="C71" s="384"/>
      <c r="D71" s="384"/>
      <c r="E71" s="384"/>
    </row>
    <row r="72" spans="1:5" ht="23.25" customHeight="1">
      <c r="A72" s="366"/>
      <c r="B72" s="367"/>
      <c r="C72" s="367"/>
      <c r="D72" s="367"/>
      <c r="E72" s="368"/>
    </row>
    <row r="73" spans="1:5">
      <c r="A73" s="369"/>
      <c r="B73" s="370"/>
      <c r="C73" s="370"/>
      <c r="D73" s="370"/>
      <c r="E73" s="371"/>
    </row>
    <row r="74" spans="1:5">
      <c r="A74" s="369"/>
      <c r="B74" s="370"/>
      <c r="C74" s="370"/>
      <c r="D74" s="370"/>
      <c r="E74" s="371"/>
    </row>
    <row r="75" spans="1:5">
      <c r="A75" s="369"/>
      <c r="B75" s="370"/>
      <c r="C75" s="370"/>
      <c r="D75" s="370"/>
      <c r="E75" s="371"/>
    </row>
    <row r="76" spans="1:5">
      <c r="A76" s="369"/>
      <c r="B76" s="370"/>
      <c r="C76" s="370"/>
      <c r="D76" s="370"/>
      <c r="E76" s="371"/>
    </row>
    <row r="77" spans="1:5">
      <c r="A77" s="369"/>
      <c r="B77" s="370"/>
      <c r="C77" s="370"/>
      <c r="D77" s="370"/>
      <c r="E77" s="371"/>
    </row>
    <row r="78" spans="1:5">
      <c r="A78" s="369"/>
      <c r="B78" s="370"/>
      <c r="C78" s="370"/>
      <c r="D78" s="370"/>
      <c r="E78" s="371"/>
    </row>
    <row r="79" spans="1:5">
      <c r="A79" s="369"/>
      <c r="B79" s="370"/>
      <c r="C79" s="370"/>
      <c r="D79" s="370"/>
      <c r="E79" s="371"/>
    </row>
    <row r="80" spans="1:5">
      <c r="A80" s="369"/>
      <c r="B80" s="370"/>
      <c r="C80" s="370"/>
      <c r="D80" s="370"/>
      <c r="E80" s="371"/>
    </row>
    <row r="81" spans="1:6">
      <c r="A81" s="369"/>
      <c r="B81" s="370"/>
      <c r="C81" s="370"/>
      <c r="D81" s="370"/>
      <c r="E81" s="371"/>
    </row>
    <row r="82" spans="1:6">
      <c r="A82" s="369"/>
      <c r="B82" s="370"/>
      <c r="C82" s="370"/>
      <c r="D82" s="370"/>
      <c r="E82" s="371"/>
    </row>
    <row r="83" spans="1:6">
      <c r="A83" s="369"/>
      <c r="B83" s="370"/>
      <c r="C83" s="370"/>
      <c r="D83" s="370"/>
      <c r="E83" s="371"/>
    </row>
    <row r="84" spans="1:6">
      <c r="A84" s="369"/>
      <c r="B84" s="370"/>
      <c r="C84" s="370"/>
      <c r="D84" s="370"/>
      <c r="E84" s="371"/>
    </row>
    <row r="85" spans="1:6" ht="24.75" customHeight="1">
      <c r="A85" s="372"/>
      <c r="B85" s="373"/>
      <c r="C85" s="373"/>
      <c r="D85" s="373"/>
      <c r="E85" s="374"/>
    </row>
    <row r="86" spans="1:6">
      <c r="A86" s="31"/>
      <c r="B86" s="31"/>
      <c r="C86" s="31"/>
      <c r="D86" s="31"/>
      <c r="E86" s="31"/>
    </row>
    <row r="87" spans="1:6" ht="15.75">
      <c r="A87" s="30" t="s">
        <v>153</v>
      </c>
      <c r="B87" s="31"/>
      <c r="C87" s="31"/>
      <c r="D87" s="31"/>
      <c r="E87" s="31"/>
    </row>
    <row r="88" spans="1:6">
      <c r="A88" s="31" t="s">
        <v>38</v>
      </c>
      <c r="B88" s="31"/>
      <c r="C88" s="31"/>
      <c r="D88" s="31"/>
      <c r="E88" s="31"/>
    </row>
    <row r="89" spans="1:6" ht="16.5" customHeight="1">
      <c r="A89" s="385"/>
      <c r="B89" s="386"/>
      <c r="C89" s="386"/>
      <c r="D89" s="386"/>
      <c r="E89" s="387"/>
    </row>
    <row r="90" spans="1:6">
      <c r="A90" s="388"/>
      <c r="B90" s="389"/>
      <c r="C90" s="389"/>
      <c r="D90" s="389"/>
      <c r="E90" s="390"/>
    </row>
    <row r="91" spans="1:6">
      <c r="A91" s="388"/>
      <c r="B91" s="389"/>
      <c r="C91" s="389"/>
      <c r="D91" s="389"/>
      <c r="E91" s="390"/>
      <c r="F91" s="176"/>
    </row>
    <row r="92" spans="1:6">
      <c r="A92" s="388"/>
      <c r="B92" s="389"/>
      <c r="C92" s="389"/>
      <c r="D92" s="389"/>
      <c r="E92" s="390"/>
      <c r="F92" s="176"/>
    </row>
    <row r="93" spans="1:6">
      <c r="A93" s="388"/>
      <c r="B93" s="389"/>
      <c r="C93" s="389"/>
      <c r="D93" s="389"/>
      <c r="E93" s="390"/>
      <c r="F93" s="176"/>
    </row>
    <row r="94" spans="1:6">
      <c r="A94" s="388"/>
      <c r="B94" s="389"/>
      <c r="C94" s="389"/>
      <c r="D94" s="389"/>
      <c r="E94" s="390"/>
      <c r="F94" s="176"/>
    </row>
    <row r="95" spans="1:6">
      <c r="A95" s="388"/>
      <c r="B95" s="389"/>
      <c r="C95" s="389"/>
      <c r="D95" s="389"/>
      <c r="E95" s="390"/>
      <c r="F95" s="176"/>
    </row>
    <row r="96" spans="1:6">
      <c r="A96" s="388"/>
      <c r="B96" s="389"/>
      <c r="C96" s="389"/>
      <c r="D96" s="389"/>
      <c r="E96" s="390"/>
      <c r="F96" s="176"/>
    </row>
    <row r="97" spans="1:6">
      <c r="A97" s="388"/>
      <c r="B97" s="389"/>
      <c r="C97" s="389"/>
      <c r="D97" s="389"/>
      <c r="E97" s="390"/>
      <c r="F97" s="176"/>
    </row>
    <row r="98" spans="1:6">
      <c r="A98" s="388"/>
      <c r="B98" s="389"/>
      <c r="C98" s="389"/>
      <c r="D98" s="389"/>
      <c r="E98" s="390"/>
      <c r="F98" s="176"/>
    </row>
    <row r="99" spans="1:6">
      <c r="A99" s="388"/>
      <c r="B99" s="389"/>
      <c r="C99" s="389"/>
      <c r="D99" s="389"/>
      <c r="E99" s="390"/>
      <c r="F99" s="176"/>
    </row>
    <row r="100" spans="1:6">
      <c r="A100" s="388"/>
      <c r="B100" s="389"/>
      <c r="C100" s="389"/>
      <c r="D100" s="389"/>
      <c r="E100" s="390"/>
    </row>
    <row r="101" spans="1:6">
      <c r="A101" s="388"/>
      <c r="B101" s="389"/>
      <c r="C101" s="389"/>
      <c r="D101" s="389"/>
      <c r="E101" s="390"/>
    </row>
    <row r="102" spans="1:6">
      <c r="A102" s="388"/>
      <c r="B102" s="389"/>
      <c r="C102" s="389"/>
      <c r="D102" s="389"/>
      <c r="E102" s="390"/>
    </row>
    <row r="103" spans="1:6">
      <c r="A103" s="388"/>
      <c r="B103" s="389"/>
      <c r="C103" s="389"/>
      <c r="D103" s="389"/>
      <c r="E103" s="390"/>
    </row>
    <row r="104" spans="1:6">
      <c r="A104" s="388"/>
      <c r="B104" s="389"/>
      <c r="C104" s="389"/>
      <c r="D104" s="389"/>
      <c r="E104" s="390"/>
    </row>
    <row r="105" spans="1:6">
      <c r="A105" s="388"/>
      <c r="B105" s="389"/>
      <c r="C105" s="389"/>
      <c r="D105" s="389"/>
      <c r="E105" s="390"/>
    </row>
    <row r="106" spans="1:6">
      <c r="A106" s="388"/>
      <c r="B106" s="389"/>
      <c r="C106" s="389"/>
      <c r="D106" s="389"/>
      <c r="E106" s="390"/>
    </row>
    <row r="107" spans="1:6">
      <c r="A107" s="388"/>
      <c r="B107" s="389"/>
      <c r="C107" s="389"/>
      <c r="D107" s="389"/>
      <c r="E107" s="390"/>
    </row>
    <row r="108" spans="1:6" ht="54.75" customHeight="1">
      <c r="A108" s="391"/>
      <c r="B108" s="392"/>
      <c r="C108" s="392"/>
      <c r="D108" s="392"/>
      <c r="E108" s="393"/>
    </row>
    <row r="110" spans="1:6" ht="15.75">
      <c r="A110" s="6" t="s">
        <v>154</v>
      </c>
    </row>
    <row r="111" spans="1:6">
      <c r="A111" s="366"/>
      <c r="B111" s="367"/>
      <c r="C111" s="367"/>
      <c r="D111" s="367"/>
      <c r="E111" s="368"/>
    </row>
    <row r="112" spans="1:6">
      <c r="A112" s="369"/>
      <c r="B112" s="370"/>
      <c r="C112" s="370"/>
      <c r="D112" s="370"/>
      <c r="E112" s="371"/>
    </row>
    <row r="113" spans="1:5">
      <c r="A113" s="369"/>
      <c r="B113" s="370"/>
      <c r="C113" s="370"/>
      <c r="D113" s="370"/>
      <c r="E113" s="371"/>
    </row>
    <row r="114" spans="1:5">
      <c r="A114" s="369"/>
      <c r="B114" s="370"/>
      <c r="C114" s="370"/>
      <c r="D114" s="370"/>
      <c r="E114" s="371"/>
    </row>
    <row r="115" spans="1:5">
      <c r="A115" s="369"/>
      <c r="B115" s="370"/>
      <c r="C115" s="370"/>
      <c r="D115" s="370"/>
      <c r="E115" s="371"/>
    </row>
    <row r="116" spans="1:5">
      <c r="A116" s="369"/>
      <c r="B116" s="370"/>
      <c r="C116" s="370"/>
      <c r="D116" s="370"/>
      <c r="E116" s="371"/>
    </row>
    <row r="117" spans="1:5">
      <c r="A117" s="369"/>
      <c r="B117" s="370"/>
      <c r="C117" s="370"/>
      <c r="D117" s="370"/>
      <c r="E117" s="371"/>
    </row>
    <row r="118" spans="1:5">
      <c r="A118" s="369"/>
      <c r="B118" s="370"/>
      <c r="C118" s="370"/>
      <c r="D118" s="370"/>
      <c r="E118" s="371"/>
    </row>
    <row r="119" spans="1:5">
      <c r="A119" s="369"/>
      <c r="B119" s="370"/>
      <c r="C119" s="370"/>
      <c r="D119" s="370"/>
      <c r="E119" s="371"/>
    </row>
    <row r="120" spans="1:5">
      <c r="A120" s="369"/>
      <c r="B120" s="370"/>
      <c r="C120" s="370"/>
      <c r="D120" s="370"/>
      <c r="E120" s="371"/>
    </row>
    <row r="121" spans="1:5">
      <c r="A121" s="369"/>
      <c r="B121" s="370"/>
      <c r="C121" s="370"/>
      <c r="D121" s="370"/>
      <c r="E121" s="371"/>
    </row>
    <row r="122" spans="1:5">
      <c r="A122" s="369"/>
      <c r="B122" s="370"/>
      <c r="C122" s="370"/>
      <c r="D122" s="370"/>
      <c r="E122" s="371"/>
    </row>
    <row r="123" spans="1:5">
      <c r="A123" s="369"/>
      <c r="B123" s="370"/>
      <c r="C123" s="370"/>
      <c r="D123" s="370"/>
      <c r="E123" s="371"/>
    </row>
    <row r="124" spans="1:5">
      <c r="A124" s="369"/>
      <c r="B124" s="370"/>
      <c r="C124" s="370"/>
      <c r="D124" s="370"/>
      <c r="E124" s="371"/>
    </row>
    <row r="125" spans="1:5">
      <c r="A125" s="369"/>
      <c r="B125" s="370"/>
      <c r="C125" s="370"/>
      <c r="D125" s="370"/>
      <c r="E125" s="371"/>
    </row>
    <row r="126" spans="1:5">
      <c r="A126" s="369"/>
      <c r="B126" s="370"/>
      <c r="C126" s="370"/>
      <c r="D126" s="370"/>
      <c r="E126" s="371"/>
    </row>
    <row r="127" spans="1:5">
      <c r="A127" s="369"/>
      <c r="B127" s="370"/>
      <c r="C127" s="370"/>
      <c r="D127" s="370"/>
      <c r="E127" s="371"/>
    </row>
    <row r="128" spans="1:5">
      <c r="A128" s="369"/>
      <c r="B128" s="370"/>
      <c r="C128" s="370"/>
      <c r="D128" s="370"/>
      <c r="E128" s="371"/>
    </row>
    <row r="129" spans="1:5">
      <c r="A129" s="369"/>
      <c r="B129" s="370"/>
      <c r="C129" s="370"/>
      <c r="D129" s="370"/>
      <c r="E129" s="371"/>
    </row>
    <row r="130" spans="1:5">
      <c r="A130" s="369"/>
      <c r="B130" s="370"/>
      <c r="C130" s="370"/>
      <c r="D130" s="370"/>
      <c r="E130" s="371"/>
    </row>
    <row r="131" spans="1:5">
      <c r="A131" s="369"/>
      <c r="B131" s="370"/>
      <c r="C131" s="370"/>
      <c r="D131" s="370"/>
      <c r="E131" s="371"/>
    </row>
    <row r="132" spans="1:5" ht="15.75" customHeight="1">
      <c r="A132" s="369"/>
      <c r="B132" s="370"/>
      <c r="C132" s="370"/>
      <c r="D132" s="370"/>
      <c r="E132" s="371"/>
    </row>
    <row r="133" spans="1:5" ht="12" customHeight="1">
      <c r="A133" s="372"/>
      <c r="B133" s="373"/>
      <c r="C133" s="373"/>
      <c r="D133" s="373"/>
      <c r="E133" s="374"/>
    </row>
    <row r="135" spans="1:5" ht="16.5" customHeight="1">
      <c r="A135" s="6" t="s">
        <v>155</v>
      </c>
    </row>
    <row r="136" spans="1:5">
      <c r="A136" s="5" t="s">
        <v>39</v>
      </c>
    </row>
    <row r="137" spans="1:5">
      <c r="A137" s="366"/>
      <c r="B137" s="367"/>
      <c r="C137" s="367"/>
      <c r="D137" s="367"/>
      <c r="E137" s="368"/>
    </row>
    <row r="138" spans="1:5">
      <c r="A138" s="369"/>
      <c r="B138" s="383"/>
      <c r="C138" s="383"/>
      <c r="D138" s="383"/>
      <c r="E138" s="371"/>
    </row>
    <row r="139" spans="1:5">
      <c r="A139" s="369"/>
      <c r="B139" s="383"/>
      <c r="C139" s="383"/>
      <c r="D139" s="383"/>
      <c r="E139" s="371"/>
    </row>
    <row r="140" spans="1:5">
      <c r="A140" s="369"/>
      <c r="B140" s="383"/>
      <c r="C140" s="383"/>
      <c r="D140" s="383"/>
      <c r="E140" s="371"/>
    </row>
    <row r="141" spans="1:5">
      <c r="A141" s="369"/>
      <c r="B141" s="383"/>
      <c r="C141" s="383"/>
      <c r="D141" s="383"/>
      <c r="E141" s="371"/>
    </row>
    <row r="142" spans="1:5">
      <c r="A142" s="369"/>
      <c r="B142" s="383"/>
      <c r="C142" s="383"/>
      <c r="D142" s="383"/>
      <c r="E142" s="371"/>
    </row>
    <row r="143" spans="1:5">
      <c r="A143" s="369"/>
      <c r="B143" s="383"/>
      <c r="C143" s="383"/>
      <c r="D143" s="383"/>
      <c r="E143" s="371"/>
    </row>
    <row r="144" spans="1:5">
      <c r="A144" s="369"/>
      <c r="B144" s="383"/>
      <c r="C144" s="383"/>
      <c r="D144" s="383"/>
      <c r="E144" s="371"/>
    </row>
    <row r="145" spans="1:6">
      <c r="A145" s="369"/>
      <c r="B145" s="383"/>
      <c r="C145" s="383"/>
      <c r="D145" s="383"/>
      <c r="E145" s="371"/>
    </row>
    <row r="146" spans="1:6">
      <c r="A146" s="369"/>
      <c r="B146" s="383"/>
      <c r="C146" s="383"/>
      <c r="D146" s="383"/>
      <c r="E146" s="371"/>
    </row>
    <row r="147" spans="1:6">
      <c r="A147" s="369"/>
      <c r="B147" s="383"/>
      <c r="C147" s="383"/>
      <c r="D147" s="383"/>
      <c r="E147" s="371"/>
    </row>
    <row r="148" spans="1:6">
      <c r="A148" s="369"/>
      <c r="B148" s="383"/>
      <c r="C148" s="383"/>
      <c r="D148" s="383"/>
      <c r="E148" s="371"/>
    </row>
    <row r="149" spans="1:6">
      <c r="A149" s="369"/>
      <c r="B149" s="383"/>
      <c r="C149" s="383"/>
      <c r="D149" s="383"/>
      <c r="E149" s="371"/>
    </row>
    <row r="150" spans="1:6">
      <c r="A150" s="369"/>
      <c r="B150" s="383"/>
      <c r="C150" s="383"/>
      <c r="D150" s="383"/>
      <c r="E150" s="371"/>
    </row>
    <row r="151" spans="1:6">
      <c r="A151" s="369"/>
      <c r="B151" s="383"/>
      <c r="C151" s="383"/>
      <c r="D151" s="383"/>
      <c r="E151" s="371"/>
    </row>
    <row r="152" spans="1:6">
      <c r="A152" s="369"/>
      <c r="B152" s="383"/>
      <c r="C152" s="383"/>
      <c r="D152" s="383"/>
      <c r="E152" s="371"/>
    </row>
    <row r="153" spans="1:6">
      <c r="A153" s="369"/>
      <c r="B153" s="383"/>
      <c r="C153" s="383"/>
      <c r="D153" s="383"/>
      <c r="E153" s="371"/>
    </row>
    <row r="154" spans="1:6">
      <c r="A154" s="372"/>
      <c r="B154" s="373"/>
      <c r="C154" s="373"/>
      <c r="D154" s="373"/>
      <c r="E154" s="374"/>
    </row>
    <row r="156" spans="1:6" ht="15.75">
      <c r="A156" s="162" t="s">
        <v>143</v>
      </c>
      <c r="B156" s="162"/>
      <c r="C156" s="162"/>
      <c r="D156" s="177"/>
      <c r="E156" s="177"/>
      <c r="F156" s="177"/>
    </row>
    <row r="157" spans="1:6" ht="6" customHeight="1" thickBot="1">
      <c r="A157" s="376"/>
      <c r="B157" s="376"/>
      <c r="C157" s="376"/>
      <c r="D157" s="376"/>
      <c r="E157" s="376"/>
      <c r="F157" s="376"/>
    </row>
    <row r="158" spans="1:6" s="178" customFormat="1" ht="16.5" customHeight="1" thickBot="1">
      <c r="A158" s="266" t="s">
        <v>20</v>
      </c>
      <c r="B158" s="267"/>
      <c r="C158" s="17" t="s">
        <v>59</v>
      </c>
      <c r="D158" s="404"/>
      <c r="E158" s="404"/>
      <c r="F158" s="124"/>
    </row>
    <row r="159" spans="1:6" s="178" customFormat="1" ht="16.5" customHeight="1" thickBot="1">
      <c r="A159" s="269" t="s">
        <v>60</v>
      </c>
      <c r="B159" s="270"/>
      <c r="C159" s="12">
        <f>SUM(C160:C162)</f>
        <v>0</v>
      </c>
      <c r="D159" s="405"/>
      <c r="E159" s="405"/>
      <c r="F159" s="125"/>
    </row>
    <row r="160" spans="1:6" s="178" customFormat="1" ht="16.5" customHeight="1">
      <c r="A160" s="273" t="s">
        <v>61</v>
      </c>
      <c r="B160" s="274"/>
      <c r="C160" s="130"/>
      <c r="D160" s="365"/>
      <c r="E160" s="365"/>
      <c r="F160" s="129"/>
    </row>
    <row r="161" spans="1:6" s="178" customFormat="1" ht="16.5" customHeight="1">
      <c r="A161" s="276" t="s">
        <v>63</v>
      </c>
      <c r="B161" s="277"/>
      <c r="C161" s="131"/>
      <c r="D161" s="365"/>
      <c r="E161" s="365"/>
      <c r="F161" s="129"/>
    </row>
    <row r="162" spans="1:6" s="178" customFormat="1" ht="16.5" customHeight="1">
      <c r="A162" s="278" t="s">
        <v>181</v>
      </c>
      <c r="B162" s="279"/>
      <c r="C162" s="439">
        <f>SUM(C163:C166)</f>
        <v>0</v>
      </c>
      <c r="D162" s="365"/>
      <c r="E162" s="365"/>
      <c r="F162" s="129"/>
    </row>
    <row r="163" spans="1:6" s="178" customFormat="1" ht="16.5" customHeight="1">
      <c r="A163" s="396"/>
      <c r="B163" s="397"/>
      <c r="C163" s="131"/>
      <c r="D163" s="365"/>
      <c r="E163" s="365"/>
      <c r="F163" s="129"/>
    </row>
    <row r="164" spans="1:6" s="178" customFormat="1" ht="16.5" customHeight="1">
      <c r="A164" s="396"/>
      <c r="B164" s="397"/>
      <c r="C164" s="131"/>
      <c r="D164" s="365"/>
      <c r="E164" s="365"/>
      <c r="F164" s="181"/>
    </row>
    <row r="165" spans="1:6" s="178" customFormat="1" ht="16.5" customHeight="1">
      <c r="A165" s="396"/>
      <c r="B165" s="397"/>
      <c r="C165" s="131"/>
      <c r="D165" s="364"/>
      <c r="E165" s="364"/>
      <c r="F165" s="415"/>
    </row>
    <row r="166" spans="1:6" s="178" customFormat="1" ht="16.5" customHeight="1" thickBot="1">
      <c r="A166" s="398"/>
      <c r="B166" s="399"/>
      <c r="C166" s="132"/>
      <c r="D166" s="364"/>
      <c r="E166" s="364"/>
      <c r="F166" s="415"/>
    </row>
    <row r="167" spans="1:6" s="178" customFormat="1" ht="16.5" customHeight="1" thickBot="1">
      <c r="A167" s="269" t="s">
        <v>70</v>
      </c>
      <c r="B167" s="270"/>
      <c r="C167" s="12">
        <f>SUM(C168:C171)</f>
        <v>0</v>
      </c>
      <c r="D167" s="365"/>
      <c r="E167" s="365"/>
      <c r="F167" s="181"/>
    </row>
    <row r="168" spans="1:6" s="178" customFormat="1" ht="16.5" customHeight="1">
      <c r="A168" s="273" t="s">
        <v>72</v>
      </c>
      <c r="B168" s="274"/>
      <c r="C168" s="133"/>
      <c r="D168" s="365"/>
      <c r="E168" s="365"/>
      <c r="F168" s="129"/>
    </row>
    <row r="169" spans="1:6" s="178" customFormat="1" ht="16.5" customHeight="1">
      <c r="A169" s="276" t="s">
        <v>74</v>
      </c>
      <c r="B169" s="277"/>
      <c r="C169" s="134"/>
      <c r="D169" s="406"/>
      <c r="E169" s="406"/>
      <c r="F169" s="126"/>
    </row>
    <row r="170" spans="1:6" s="178" customFormat="1" ht="16.5" customHeight="1">
      <c r="A170" s="276" t="s">
        <v>75</v>
      </c>
      <c r="B170" s="277"/>
      <c r="C170" s="134"/>
      <c r="D170" s="364"/>
      <c r="E170" s="364"/>
      <c r="F170" s="182"/>
    </row>
    <row r="171" spans="1:6" s="178" customFormat="1" ht="18.75" customHeight="1">
      <c r="A171" s="276" t="s">
        <v>182</v>
      </c>
      <c r="B171" s="277"/>
      <c r="C171" s="438">
        <f>SUM(C172:C175)</f>
        <v>0</v>
      </c>
      <c r="D171" s="364"/>
      <c r="E171" s="364"/>
      <c r="F171" s="129"/>
    </row>
    <row r="172" spans="1:6" s="178" customFormat="1" ht="16.5" customHeight="1">
      <c r="A172" s="396"/>
      <c r="B172" s="397"/>
      <c r="C172" s="134"/>
      <c r="D172" s="364"/>
      <c r="E172" s="364"/>
      <c r="F172" s="394"/>
    </row>
    <row r="173" spans="1:6" s="178" customFormat="1" ht="16.5" customHeight="1">
      <c r="A173" s="396"/>
      <c r="B173" s="397"/>
      <c r="C173" s="134"/>
      <c r="D173" s="395"/>
      <c r="E173" s="395"/>
      <c r="F173" s="394"/>
    </row>
    <row r="174" spans="1:6" s="178" customFormat="1" ht="26.25" customHeight="1">
      <c r="A174" s="396"/>
      <c r="B174" s="397"/>
      <c r="C174" s="134"/>
      <c r="D174" s="364"/>
      <c r="E174" s="364"/>
      <c r="F174" s="412"/>
    </row>
    <row r="175" spans="1:6" s="178" customFormat="1" ht="16.5" customHeight="1" thickBot="1">
      <c r="A175" s="398"/>
      <c r="B175" s="399"/>
      <c r="C175" s="132"/>
      <c r="D175" s="364"/>
      <c r="E175" s="364"/>
      <c r="F175" s="412"/>
    </row>
    <row r="176" spans="1:6" s="178" customFormat="1" ht="16.5" customHeight="1" thickBot="1">
      <c r="A176" s="269" t="s">
        <v>80</v>
      </c>
      <c r="B176" s="270"/>
      <c r="C176" s="12">
        <f>SUM(C177:C178)</f>
        <v>0</v>
      </c>
      <c r="D176" s="365"/>
      <c r="E176" s="365"/>
      <c r="F176" s="129"/>
    </row>
    <row r="177" spans="1:6" s="178" customFormat="1" ht="16.5" customHeight="1">
      <c r="A177" s="247" t="s">
        <v>81</v>
      </c>
      <c r="B177" s="248"/>
      <c r="C177" s="113"/>
      <c r="D177" s="365"/>
      <c r="E177" s="365"/>
      <c r="F177" s="129"/>
    </row>
    <row r="178" spans="1:6" s="178" customFormat="1" ht="18.75" customHeight="1">
      <c r="A178" s="278" t="s">
        <v>183</v>
      </c>
      <c r="B178" s="279"/>
      <c r="C178" s="440">
        <f>SUM(C179:C182)</f>
        <v>0</v>
      </c>
      <c r="D178" s="364"/>
      <c r="E178" s="364"/>
      <c r="F178" s="129"/>
    </row>
    <row r="179" spans="1:6" s="178" customFormat="1" ht="27" customHeight="1">
      <c r="A179" s="400"/>
      <c r="B179" s="401"/>
      <c r="C179" s="114"/>
      <c r="D179" s="364"/>
      <c r="E179" s="364"/>
      <c r="F179" s="129"/>
    </row>
    <row r="180" spans="1:6" s="178" customFormat="1" ht="16.5" customHeight="1">
      <c r="A180" s="400"/>
      <c r="B180" s="401"/>
      <c r="C180" s="135"/>
      <c r="D180" s="365"/>
      <c r="E180" s="365"/>
      <c r="F180" s="181"/>
    </row>
    <row r="181" spans="1:6" s="178" customFormat="1" ht="25.5" customHeight="1">
      <c r="A181" s="400"/>
      <c r="B181" s="401"/>
      <c r="C181" s="135"/>
      <c r="D181" s="364"/>
      <c r="E181" s="364"/>
      <c r="F181" s="413"/>
    </row>
    <row r="182" spans="1:6" s="178" customFormat="1" ht="16.5" customHeight="1" thickBot="1">
      <c r="A182" s="402"/>
      <c r="B182" s="403"/>
      <c r="C182" s="136"/>
      <c r="D182" s="364"/>
      <c r="E182" s="364"/>
      <c r="F182" s="413"/>
    </row>
    <row r="183" spans="1:6" s="178" customFormat="1" ht="16.5" customHeight="1" thickBot="1">
      <c r="A183" s="269" t="s">
        <v>87</v>
      </c>
      <c r="B183" s="270"/>
      <c r="C183" s="10">
        <f>SUM(C184:C185)</f>
        <v>0</v>
      </c>
      <c r="D183" s="410"/>
      <c r="E183" s="410"/>
      <c r="F183" s="127"/>
    </row>
    <row r="184" spans="1:6" s="178" customFormat="1" ht="18.75" customHeight="1">
      <c r="A184" s="320" t="s">
        <v>89</v>
      </c>
      <c r="B184" s="321"/>
      <c r="C184" s="137"/>
      <c r="D184" s="364"/>
      <c r="E184" s="364"/>
      <c r="F184" s="181"/>
    </row>
    <row r="185" spans="1:6" s="178" customFormat="1" ht="16.5" customHeight="1" thickBot="1">
      <c r="A185" s="322" t="s">
        <v>90</v>
      </c>
      <c r="B185" s="297"/>
      <c r="C185" s="116"/>
      <c r="D185" s="406"/>
      <c r="E185" s="406"/>
      <c r="F185" s="126"/>
    </row>
    <row r="186" spans="1:6" s="178" customFormat="1" ht="16.5" customHeight="1" thickBot="1">
      <c r="A186" s="269" t="s">
        <v>92</v>
      </c>
      <c r="B186" s="270"/>
      <c r="C186" s="12">
        <f>SUM(C187:C189)</f>
        <v>0</v>
      </c>
      <c r="D186" s="364"/>
      <c r="E186" s="364"/>
      <c r="F186" s="129"/>
    </row>
    <row r="187" spans="1:6" s="178" customFormat="1" ht="16.5" customHeight="1">
      <c r="A187" s="273" t="s">
        <v>94</v>
      </c>
      <c r="B187" s="274"/>
      <c r="C187" s="113"/>
      <c r="D187" s="406"/>
      <c r="E187" s="406"/>
      <c r="F187" s="126"/>
    </row>
    <row r="188" spans="1:6" s="178" customFormat="1" ht="16.5" customHeight="1">
      <c r="A188" s="276" t="s">
        <v>96</v>
      </c>
      <c r="B188" s="277"/>
      <c r="C188" s="114"/>
      <c r="D188" s="364"/>
      <c r="E188" s="364"/>
      <c r="F188" s="181"/>
    </row>
    <row r="189" spans="1:6" s="178" customFormat="1" ht="16.5" customHeight="1" thickBot="1">
      <c r="A189" s="322" t="s">
        <v>98</v>
      </c>
      <c r="B189" s="297"/>
      <c r="C189" s="116"/>
      <c r="D189" s="410"/>
      <c r="E189" s="410"/>
      <c r="F189" s="126"/>
    </row>
    <row r="190" spans="1:6" s="178" customFormat="1" ht="16.5" customHeight="1" thickBot="1">
      <c r="A190" s="269" t="s">
        <v>102</v>
      </c>
      <c r="B190" s="270"/>
      <c r="C190" s="12">
        <f>C191</f>
        <v>0</v>
      </c>
      <c r="D190" s="365"/>
      <c r="E190" s="365"/>
      <c r="F190" s="129"/>
    </row>
    <row r="191" spans="1:6" s="178" customFormat="1" ht="16.5" customHeight="1" thickBot="1">
      <c r="A191" s="325" t="s">
        <v>104</v>
      </c>
      <c r="B191" s="316"/>
      <c r="C191" s="121"/>
      <c r="D191" s="410"/>
      <c r="E191" s="410"/>
      <c r="F191" s="126"/>
    </row>
    <row r="192" spans="1:6" s="178" customFormat="1" ht="16.5" customHeight="1" thickBot="1">
      <c r="A192" s="269" t="s">
        <v>106</v>
      </c>
      <c r="B192" s="270"/>
      <c r="C192" s="12">
        <f>C193</f>
        <v>0</v>
      </c>
      <c r="D192" s="364"/>
      <c r="E192" s="364"/>
      <c r="F192" s="181"/>
    </row>
    <row r="193" spans="1:7" s="178" customFormat="1" ht="16.5" customHeight="1" thickBot="1">
      <c r="A193" s="325" t="s">
        <v>108</v>
      </c>
      <c r="B193" s="316"/>
      <c r="C193" s="121"/>
      <c r="D193" s="406"/>
      <c r="E193" s="406"/>
      <c r="F193" s="127"/>
    </row>
    <row r="194" spans="1:7" s="178" customFormat="1" ht="16.5" customHeight="1" thickBot="1">
      <c r="A194" s="269" t="s">
        <v>110</v>
      </c>
      <c r="B194" s="270"/>
      <c r="C194" s="12">
        <f>C195</f>
        <v>0</v>
      </c>
      <c r="D194" s="364"/>
      <c r="E194" s="364"/>
      <c r="F194" s="128"/>
    </row>
    <row r="195" spans="1:7" s="178" customFormat="1" ht="16.5" customHeight="1" thickBot="1">
      <c r="A195" s="325" t="s">
        <v>111</v>
      </c>
      <c r="B195" s="316"/>
      <c r="C195" s="121"/>
      <c r="D195" s="406"/>
      <c r="E195" s="406"/>
      <c r="F195" s="126"/>
    </row>
    <row r="196" spans="1:7" s="178" customFormat="1" ht="16.5" customHeight="1" thickBot="1">
      <c r="A196" s="340" t="s">
        <v>113</v>
      </c>
      <c r="B196" s="341"/>
      <c r="C196" s="15">
        <f>SUM(C197:C198)</f>
        <v>0</v>
      </c>
      <c r="D196" s="365"/>
      <c r="E196" s="365"/>
      <c r="F196" s="129"/>
    </row>
    <row r="197" spans="1:7" s="178" customFormat="1" ht="27" customHeight="1">
      <c r="A197" s="362" t="s">
        <v>131</v>
      </c>
      <c r="B197" s="363"/>
      <c r="C197" s="137"/>
      <c r="D197" s="364"/>
      <c r="E197" s="364"/>
      <c r="F197" s="129"/>
    </row>
    <row r="198" spans="1:7" s="178" customFormat="1" ht="16.5" customHeight="1" thickBot="1">
      <c r="A198" s="322" t="s">
        <v>118</v>
      </c>
      <c r="B198" s="297"/>
      <c r="C198" s="138"/>
      <c r="D198" s="365"/>
      <c r="E198" s="365"/>
      <c r="F198" s="129"/>
    </row>
    <row r="199" spans="1:7" s="178" customFormat="1" ht="16.5" customHeight="1" thickBot="1">
      <c r="A199" s="356" t="s">
        <v>120</v>
      </c>
      <c r="B199" s="357"/>
      <c r="C199" s="10">
        <f>C200</f>
        <v>0</v>
      </c>
      <c r="D199" s="406"/>
      <c r="E199" s="406"/>
      <c r="F199" s="126"/>
    </row>
    <row r="200" spans="1:7" s="178" customFormat="1" ht="16.5" customHeight="1" thickBot="1">
      <c r="A200" s="360" t="s">
        <v>122</v>
      </c>
      <c r="B200" s="332"/>
      <c r="C200" s="121"/>
      <c r="D200" s="364"/>
      <c r="E200" s="364"/>
      <c r="F200" s="128"/>
    </row>
    <row r="201" spans="1:7" s="178" customFormat="1" ht="16.5" customHeight="1" thickBot="1">
      <c r="A201" s="340" t="s">
        <v>123</v>
      </c>
      <c r="B201" s="341"/>
      <c r="C201" s="11">
        <f>C159+C167+C176+C183+C186+C190+C192+C194++C196+C199</f>
        <v>0</v>
      </c>
      <c r="D201" s="406"/>
      <c r="E201" s="406"/>
      <c r="F201" s="127"/>
      <c r="G201" s="183"/>
    </row>
    <row r="202" spans="1:7" s="178" customFormat="1" ht="6" customHeight="1" thickBot="1">
      <c r="A202" s="408"/>
      <c r="B202" s="409"/>
      <c r="C202" s="139"/>
      <c r="D202" s="22"/>
      <c r="E202" s="22"/>
      <c r="F202" s="22"/>
      <c r="G202" s="183"/>
    </row>
    <row r="203" spans="1:7" s="178" customFormat="1" ht="16.5" customHeight="1" thickBot="1">
      <c r="A203" s="343" t="s">
        <v>124</v>
      </c>
      <c r="B203" s="414"/>
      <c r="C203" s="15">
        <f>SUM(C204:C206)</f>
        <v>0</v>
      </c>
      <c r="D203" s="419"/>
      <c r="E203" s="419"/>
      <c r="F203" s="419"/>
      <c r="G203" s="183"/>
    </row>
    <row r="204" spans="1:7" s="178" customFormat="1" ht="16.5" customHeight="1">
      <c r="A204" s="320" t="s">
        <v>125</v>
      </c>
      <c r="B204" s="321"/>
      <c r="C204" s="137"/>
      <c r="D204" s="419"/>
      <c r="E204" s="419"/>
      <c r="F204" s="419"/>
      <c r="G204" s="183"/>
    </row>
    <row r="205" spans="1:7" s="178" customFormat="1" ht="16.5" customHeight="1">
      <c r="A205" s="276" t="s">
        <v>126</v>
      </c>
      <c r="B205" s="277"/>
      <c r="C205" s="114"/>
      <c r="D205" s="419"/>
      <c r="E205" s="419"/>
      <c r="F205" s="419"/>
      <c r="G205" s="183"/>
    </row>
    <row r="206" spans="1:7" s="178" customFormat="1" ht="16.5" customHeight="1" thickBot="1">
      <c r="A206" s="322" t="s">
        <v>128</v>
      </c>
      <c r="B206" s="297"/>
      <c r="C206" s="116"/>
      <c r="D206" s="419"/>
      <c r="E206" s="419"/>
      <c r="F206" s="419"/>
      <c r="G206" s="183"/>
    </row>
    <row r="207" spans="1:7" s="178" customFormat="1" ht="16.5" customHeight="1" thickBot="1">
      <c r="A207" s="333" t="s">
        <v>129</v>
      </c>
      <c r="B207" s="407"/>
      <c r="C207" s="8">
        <f>C201+C203</f>
        <v>0</v>
      </c>
      <c r="D207" s="419"/>
      <c r="E207" s="419"/>
      <c r="F207" s="419"/>
      <c r="G207" s="183"/>
    </row>
    <row r="208" spans="1:7" s="178" customFormat="1" ht="6" customHeight="1" thickBot="1">
      <c r="A208" s="408"/>
      <c r="B208" s="409"/>
      <c r="C208" s="139"/>
      <c r="D208" s="184"/>
      <c r="E208" s="184"/>
      <c r="F208" s="184"/>
    </row>
    <row r="209" spans="1:6" s="178" customFormat="1" ht="16.5" customHeight="1" thickBot="1">
      <c r="A209" s="335" t="s">
        <v>130</v>
      </c>
      <c r="B209" s="342"/>
      <c r="C209" s="11" t="str">
        <f>IF(C201=0,"",C207-C206)</f>
        <v/>
      </c>
      <c r="D209" s="184"/>
      <c r="E209" s="184"/>
      <c r="F209" s="184"/>
    </row>
    <row r="210" spans="1:6" s="178" customFormat="1" ht="16.5" customHeight="1">
      <c r="A210" s="337"/>
      <c r="B210" s="337"/>
      <c r="C210" s="84"/>
      <c r="D210" s="184"/>
      <c r="E210" s="184"/>
      <c r="F210" s="184"/>
    </row>
    <row r="211" spans="1:6" ht="15.75" thickBot="1">
      <c r="A211" s="22" t="s">
        <v>121</v>
      </c>
      <c r="B211" s="22"/>
      <c r="C211" s="22"/>
    </row>
    <row r="212" spans="1:6">
      <c r="A212" s="348"/>
      <c r="B212" s="348"/>
      <c r="C212" s="349"/>
    </row>
    <row r="213" spans="1:6">
      <c r="A213" s="351"/>
      <c r="B213" s="351"/>
      <c r="C213" s="352"/>
    </row>
    <row r="214" spans="1:6">
      <c r="A214" s="351"/>
      <c r="B214" s="351"/>
      <c r="C214" s="352"/>
    </row>
    <row r="215" spans="1:6">
      <c r="A215" s="351"/>
      <c r="B215" s="351"/>
      <c r="C215" s="352"/>
    </row>
    <row r="216" spans="1:6" ht="15.75" thickBot="1">
      <c r="A216" s="354"/>
      <c r="B216" s="354"/>
      <c r="C216" s="355"/>
    </row>
  </sheetData>
  <sheetProtection algorithmName="SHA-512" hashValue="pGF/oDdJYGXD5d9mGcV9e3aFjw/Gs4pfOQiBhvnqhagjWCcF48mk2UQlpO6Dj2XQ5IF8O1/hN6xS6mN/jGzK2w==" saltValue="E0wkAJrgULtHmkcKaRfP/Q==" spinCount="100000" sheet="1" objects="1" scenarios="1"/>
  <mergeCells count="123">
    <mergeCell ref="A199:B199"/>
    <mergeCell ref="D199:E199"/>
    <mergeCell ref="A200:B200"/>
    <mergeCell ref="D200:E200"/>
    <mergeCell ref="A201:B201"/>
    <mergeCell ref="D201:E201"/>
    <mergeCell ref="A196:B196"/>
    <mergeCell ref="D196:E196"/>
    <mergeCell ref="A197:B197"/>
    <mergeCell ref="D197:E197"/>
    <mergeCell ref="D203:F207"/>
    <mergeCell ref="A212:C216"/>
    <mergeCell ref="A207:B207"/>
    <mergeCell ref="A208:B208"/>
    <mergeCell ref="A209:B209"/>
    <mergeCell ref="A210:B210"/>
    <mergeCell ref="A202:B202"/>
    <mergeCell ref="A203:B203"/>
    <mergeCell ref="A204:B204"/>
    <mergeCell ref="A205:B205"/>
    <mergeCell ref="A206:B206"/>
    <mergeCell ref="A198:B198"/>
    <mergeCell ref="D198:E198"/>
    <mergeCell ref="A193:B193"/>
    <mergeCell ref="D193:E193"/>
    <mergeCell ref="A194:B194"/>
    <mergeCell ref="D194:E194"/>
    <mergeCell ref="A195:B195"/>
    <mergeCell ref="D195:E195"/>
    <mergeCell ref="A190:B190"/>
    <mergeCell ref="D190:E190"/>
    <mergeCell ref="A191:B191"/>
    <mergeCell ref="D191:E191"/>
    <mergeCell ref="A192:B192"/>
    <mergeCell ref="D192:E192"/>
    <mergeCell ref="A187:B187"/>
    <mergeCell ref="D187:E187"/>
    <mergeCell ref="A188:B188"/>
    <mergeCell ref="D188:E188"/>
    <mergeCell ref="A189:B189"/>
    <mergeCell ref="D189:E189"/>
    <mergeCell ref="A184:B184"/>
    <mergeCell ref="D184:E184"/>
    <mergeCell ref="A185:B185"/>
    <mergeCell ref="D185:E185"/>
    <mergeCell ref="A186:B186"/>
    <mergeCell ref="D186:E186"/>
    <mergeCell ref="F181:F182"/>
    <mergeCell ref="A182:B182"/>
    <mergeCell ref="D182:E182"/>
    <mergeCell ref="A183:B183"/>
    <mergeCell ref="D183:E183"/>
    <mergeCell ref="A179:B179"/>
    <mergeCell ref="D179:E179"/>
    <mergeCell ref="A180:B180"/>
    <mergeCell ref="D180:E180"/>
    <mergeCell ref="A181:B181"/>
    <mergeCell ref="D181:E181"/>
    <mergeCell ref="A176:B176"/>
    <mergeCell ref="D176:E176"/>
    <mergeCell ref="A177:B177"/>
    <mergeCell ref="D177:E177"/>
    <mergeCell ref="A178:B178"/>
    <mergeCell ref="D178:E178"/>
    <mergeCell ref="A174:B174"/>
    <mergeCell ref="D174:E174"/>
    <mergeCell ref="F174:F175"/>
    <mergeCell ref="A175:B175"/>
    <mergeCell ref="D175:E175"/>
    <mergeCell ref="A172:B172"/>
    <mergeCell ref="D172:E172"/>
    <mergeCell ref="F172:F173"/>
    <mergeCell ref="A173:B173"/>
    <mergeCell ref="D173:E173"/>
    <mergeCell ref="A169:B169"/>
    <mergeCell ref="D169:E169"/>
    <mergeCell ref="A170:B170"/>
    <mergeCell ref="D170:E170"/>
    <mergeCell ref="A171:B171"/>
    <mergeCell ref="D171:E171"/>
    <mergeCell ref="F165:F166"/>
    <mergeCell ref="A166:B166"/>
    <mergeCell ref="A167:B167"/>
    <mergeCell ref="D167:E167"/>
    <mergeCell ref="A168:B168"/>
    <mergeCell ref="D168:E168"/>
    <mergeCell ref="A163:B163"/>
    <mergeCell ref="D163:E163"/>
    <mergeCell ref="A164:B164"/>
    <mergeCell ref="D164:E164"/>
    <mergeCell ref="A165:B165"/>
    <mergeCell ref="D165:E166"/>
    <mergeCell ref="A160:B160"/>
    <mergeCell ref="D160:E160"/>
    <mergeCell ref="A161:B161"/>
    <mergeCell ref="D161:E161"/>
    <mergeCell ref="A162:B162"/>
    <mergeCell ref="D162:E162"/>
    <mergeCell ref="A157:F157"/>
    <mergeCell ref="A158:B158"/>
    <mergeCell ref="D158:E158"/>
    <mergeCell ref="A159:B159"/>
    <mergeCell ref="D159:E159"/>
    <mergeCell ref="A10:D10"/>
    <mergeCell ref="A1:E2"/>
    <mergeCell ref="A3:E3"/>
    <mergeCell ref="F3:H3"/>
    <mergeCell ref="A7:D7"/>
    <mergeCell ref="A9:D9"/>
    <mergeCell ref="A8:D8"/>
    <mergeCell ref="A137:E154"/>
    <mergeCell ref="A11:D11"/>
    <mergeCell ref="A12:D12"/>
    <mergeCell ref="A17:E22"/>
    <mergeCell ref="A38:E38"/>
    <mergeCell ref="A39:E47"/>
    <mergeCell ref="A50:E50"/>
    <mergeCell ref="A51:E68"/>
    <mergeCell ref="A71:E71"/>
    <mergeCell ref="A72:E85"/>
    <mergeCell ref="A111:E133"/>
    <mergeCell ref="A89:E108"/>
    <mergeCell ref="B5:E5"/>
  </mergeCells>
  <conditionalFormatting sqref="C207">
    <cfRule type="cellIs" dxfId="7" priority="4" operator="equal">
      <formula>"! Coût de cette action différent de celui saisi dans l'onglet -Liste action(s)-"</formula>
    </cfRule>
  </conditionalFormatting>
  <conditionalFormatting sqref="C209">
    <cfRule type="cellIs" dxfId="6" priority="3" operator="equal">
      <formula>"! Coût de cette action différent de celui saisi dans l'onglet -Liste action(s)-"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portrait" verticalDpi="0" r:id="rId1"/>
  <rowBreaks count="3" manualBreakCount="3">
    <brk id="48" max="5" man="1"/>
    <brk id="109" max="5" man="1"/>
    <brk id="155" max="5" man="1"/>
  </rowBreaks>
  <ignoredErrors>
    <ignoredError sqref="B5 C17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57EF567-D4BD-4C86-B5BA-75A7C58BA91A}">
          <x14:formula1>
            <xm:f>Feuil1!$A$1:$A$2</xm:f>
          </x14:formula1>
          <xm:sqref>C14:C15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609D-F327-4007-9002-10EBF8AFC9BC}">
  <sheetPr>
    <tabColor theme="7" tint="0.79998168889431442"/>
    <pageSetUpPr fitToPage="1"/>
  </sheetPr>
  <dimension ref="A1:H216"/>
  <sheetViews>
    <sheetView showGridLines="0" zoomScaleNormal="100" workbookViewId="0">
      <selection activeCell="E7" sqref="E7"/>
    </sheetView>
  </sheetViews>
  <sheetFormatPr baseColWidth="10" defaultColWidth="11.42578125" defaultRowHeight="15"/>
  <cols>
    <col min="1" max="2" width="30.140625" style="5" customWidth="1"/>
    <col min="3" max="3" width="13.5703125" style="5" customWidth="1"/>
    <col min="4" max="5" width="30.5703125" style="5" customWidth="1"/>
    <col min="6" max="6" width="0.7109375" style="5" customWidth="1"/>
    <col min="7" max="16384" width="11.42578125" style="5"/>
  </cols>
  <sheetData>
    <row r="1" spans="1:8" ht="18.75" customHeight="1">
      <c r="A1" s="288" t="s">
        <v>142</v>
      </c>
      <c r="B1" s="289"/>
      <c r="C1" s="289"/>
      <c r="D1" s="289"/>
      <c r="E1" s="289"/>
    </row>
    <row r="2" spans="1:8" ht="51" customHeight="1">
      <c r="A2" s="289"/>
      <c r="B2" s="289"/>
      <c r="C2" s="289"/>
      <c r="D2" s="289"/>
      <c r="E2" s="289"/>
    </row>
    <row r="3" spans="1:8" ht="35.25" customHeight="1">
      <c r="A3" s="290" t="s">
        <v>15</v>
      </c>
      <c r="B3" s="291"/>
      <c r="C3" s="291"/>
      <c r="D3" s="291"/>
      <c r="E3" s="291"/>
      <c r="F3" s="292"/>
      <c r="G3" s="292"/>
      <c r="H3" s="292"/>
    </row>
    <row r="4" spans="1:8" s="168" customFormat="1" ht="6.75" customHeight="1">
      <c r="A4" s="164"/>
      <c r="B4" s="169"/>
      <c r="C4" s="169"/>
      <c r="D4" s="169"/>
      <c r="E4" s="169"/>
      <c r="F4" s="165"/>
      <c r="G4" s="165"/>
      <c r="H4" s="165"/>
    </row>
    <row r="5" spans="1:8" s="168" customFormat="1" ht="28.5" customHeight="1">
      <c r="A5" s="94" t="s">
        <v>22</v>
      </c>
      <c r="B5" s="416" t="str">
        <f>IF(ISBLANK('Liste action(s) 2025'!B14),"",'Liste action(s) 2025'!B14)</f>
        <v/>
      </c>
      <c r="C5" s="417"/>
      <c r="D5" s="417"/>
      <c r="E5" s="418"/>
      <c r="F5" s="165"/>
      <c r="G5" s="165"/>
      <c r="H5" s="165"/>
    </row>
    <row r="6" spans="1:8" s="168" customFormat="1" ht="15" customHeight="1">
      <c r="A6" s="169"/>
      <c r="B6" s="169"/>
      <c r="C6" s="169"/>
      <c r="D6" s="169"/>
      <c r="E6" s="169"/>
      <c r="F6" s="165"/>
      <c r="G6" s="165"/>
      <c r="H6" s="165"/>
    </row>
    <row r="7" spans="1:8" s="170" customFormat="1" ht="21" customHeight="1">
      <c r="A7" s="377" t="s">
        <v>23</v>
      </c>
      <c r="B7" s="378"/>
      <c r="C7" s="378"/>
      <c r="D7" s="379"/>
      <c r="E7" s="97"/>
    </row>
    <row r="8" spans="1:8" s="170" customFormat="1" ht="21" customHeight="1">
      <c r="A8" s="377" t="s">
        <v>24</v>
      </c>
      <c r="B8" s="378"/>
      <c r="C8" s="378"/>
      <c r="D8" s="379"/>
      <c r="E8" s="98"/>
    </row>
    <row r="9" spans="1:8" s="170" customFormat="1" ht="21" customHeight="1">
      <c r="A9" s="377" t="s">
        <v>25</v>
      </c>
      <c r="B9" s="378"/>
      <c r="C9" s="378"/>
      <c r="D9" s="379"/>
      <c r="E9" s="98"/>
      <c r="F9" s="185" t="s">
        <v>146</v>
      </c>
    </row>
    <row r="10" spans="1:8" s="170" customFormat="1" ht="21" customHeight="1">
      <c r="A10" s="377" t="s">
        <v>26</v>
      </c>
      <c r="B10" s="378"/>
      <c r="C10" s="378"/>
      <c r="D10" s="379"/>
      <c r="E10" s="98"/>
      <c r="F10" s="173" t="s">
        <v>147</v>
      </c>
    </row>
    <row r="11" spans="1:8" s="170" customFormat="1" ht="21" customHeight="1">
      <c r="A11" s="377" t="s">
        <v>27</v>
      </c>
      <c r="B11" s="378"/>
      <c r="C11" s="378"/>
      <c r="D11" s="379"/>
      <c r="E11" s="98"/>
      <c r="F11" s="185" t="s">
        <v>148</v>
      </c>
    </row>
    <row r="12" spans="1:8" s="170" customFormat="1" ht="21" customHeight="1">
      <c r="A12" s="377" t="s">
        <v>28</v>
      </c>
      <c r="B12" s="378"/>
      <c r="C12" s="378"/>
      <c r="D12" s="379"/>
      <c r="E12" s="98"/>
      <c r="F12" s="173" t="s">
        <v>149</v>
      </c>
    </row>
    <row r="13" spans="1:8" s="95" customFormat="1" ht="15.75"/>
    <row r="14" spans="1:8" s="95" customFormat="1" ht="15.75">
      <c r="B14" s="24" t="s">
        <v>29</v>
      </c>
      <c r="C14" s="20"/>
      <c r="E14" s="174"/>
    </row>
    <row r="15" spans="1:8" s="95" customFormat="1" ht="15.75">
      <c r="B15" s="24"/>
      <c r="C15" s="175"/>
      <c r="E15" s="174"/>
    </row>
    <row r="16" spans="1:8" s="95" customFormat="1" ht="15.75">
      <c r="A16" s="25" t="s">
        <v>157</v>
      </c>
    </row>
    <row r="17" spans="1:5" s="95" customFormat="1" ht="15.75">
      <c r="A17" s="251"/>
      <c r="B17" s="252"/>
      <c r="C17" s="252"/>
      <c r="D17" s="252"/>
      <c r="E17" s="253"/>
    </row>
    <row r="18" spans="1:5" s="95" customFormat="1" ht="15.75">
      <c r="A18" s="254"/>
      <c r="B18" s="255"/>
      <c r="C18" s="255"/>
      <c r="D18" s="255"/>
      <c r="E18" s="256"/>
    </row>
    <row r="19" spans="1:5" s="95" customFormat="1" ht="15.75">
      <c r="A19" s="254"/>
      <c r="B19" s="255"/>
      <c r="C19" s="255"/>
      <c r="D19" s="255"/>
      <c r="E19" s="256"/>
    </row>
    <row r="20" spans="1:5" s="95" customFormat="1" ht="15.75">
      <c r="A20" s="254"/>
      <c r="B20" s="255"/>
      <c r="C20" s="255"/>
      <c r="D20" s="255"/>
      <c r="E20" s="256"/>
    </row>
    <row r="21" spans="1:5" s="95" customFormat="1" ht="15.75">
      <c r="A21" s="254"/>
      <c r="B21" s="255"/>
      <c r="C21" s="255"/>
      <c r="D21" s="255"/>
      <c r="E21" s="256"/>
    </row>
    <row r="22" spans="1:5" s="95" customFormat="1" ht="15.75">
      <c r="A22" s="260"/>
      <c r="B22" s="261"/>
      <c r="C22" s="261"/>
      <c r="D22" s="261"/>
      <c r="E22" s="262"/>
    </row>
    <row r="23" spans="1:5" s="95" customFormat="1" ht="15.75"/>
    <row r="24" spans="1:5" s="95" customFormat="1" ht="15.75">
      <c r="A24" s="6" t="s">
        <v>30</v>
      </c>
    </row>
    <row r="25" spans="1:5" s="95" customFormat="1" ht="47.25">
      <c r="A25" s="28" t="s">
        <v>31</v>
      </c>
      <c r="B25" s="28" t="s">
        <v>32</v>
      </c>
      <c r="C25" s="29" t="s">
        <v>33</v>
      </c>
      <c r="D25" s="29" t="s">
        <v>34</v>
      </c>
      <c r="E25" s="28" t="s">
        <v>35</v>
      </c>
    </row>
    <row r="26" spans="1:5" s="95" customFormat="1" ht="15.75">
      <c r="A26" s="96"/>
      <c r="B26" s="96"/>
      <c r="C26" s="96"/>
      <c r="D26" s="96"/>
      <c r="E26" s="96"/>
    </row>
    <row r="27" spans="1:5" s="95" customFormat="1" ht="15.75">
      <c r="A27" s="96"/>
      <c r="B27" s="96"/>
      <c r="C27" s="96"/>
      <c r="D27" s="96"/>
      <c r="E27" s="96"/>
    </row>
    <row r="28" spans="1:5" s="95" customFormat="1" ht="15.75">
      <c r="A28" s="96"/>
      <c r="B28" s="96"/>
      <c r="C28" s="96"/>
      <c r="D28" s="96"/>
      <c r="E28" s="96"/>
    </row>
    <row r="29" spans="1:5" s="95" customFormat="1" ht="15.75">
      <c r="A29" s="96"/>
      <c r="B29" s="96"/>
      <c r="C29" s="96"/>
      <c r="D29" s="96"/>
      <c r="E29" s="96"/>
    </row>
    <row r="30" spans="1:5" s="95" customFormat="1" ht="15.75">
      <c r="A30" s="96"/>
      <c r="B30" s="96"/>
      <c r="C30" s="96"/>
      <c r="D30" s="96"/>
      <c r="E30" s="96"/>
    </row>
    <row r="31" spans="1:5" s="95" customFormat="1" ht="15.75">
      <c r="A31" s="96"/>
      <c r="B31" s="96"/>
      <c r="C31" s="96"/>
      <c r="D31" s="96"/>
      <c r="E31" s="96"/>
    </row>
    <row r="32" spans="1:5" s="95" customFormat="1" ht="15.75">
      <c r="A32" s="96"/>
      <c r="B32" s="96"/>
      <c r="C32" s="96"/>
      <c r="D32" s="96"/>
      <c r="E32" s="96"/>
    </row>
    <row r="33" spans="1:5" s="95" customFormat="1" ht="15.75">
      <c r="A33" s="96"/>
      <c r="B33" s="96"/>
      <c r="C33" s="96"/>
      <c r="D33" s="96"/>
      <c r="E33" s="96"/>
    </row>
    <row r="34" spans="1:5" s="95" customFormat="1" ht="15.75">
      <c r="A34" s="96"/>
      <c r="B34" s="96"/>
      <c r="C34" s="96"/>
      <c r="D34" s="96"/>
      <c r="E34" s="96"/>
    </row>
    <row r="35" spans="1:5" s="95" customFormat="1" ht="15.75">
      <c r="A35" s="96"/>
      <c r="B35" s="96"/>
      <c r="C35" s="96"/>
      <c r="D35" s="96"/>
      <c r="E35" s="96"/>
    </row>
    <row r="36" spans="1:5" s="95" customFormat="1" ht="15.75"/>
    <row r="37" spans="1:5" s="95" customFormat="1" ht="15.75">
      <c r="A37" s="6" t="s">
        <v>156</v>
      </c>
    </row>
    <row r="38" spans="1:5" s="95" customFormat="1" ht="30.75" customHeight="1">
      <c r="A38" s="375" t="s">
        <v>150</v>
      </c>
      <c r="B38" s="375"/>
      <c r="C38" s="375"/>
      <c r="D38" s="375"/>
      <c r="E38" s="375"/>
    </row>
    <row r="39" spans="1:5" s="95" customFormat="1" ht="15.75">
      <c r="A39" s="366"/>
      <c r="B39" s="367"/>
      <c r="C39" s="367"/>
      <c r="D39" s="367"/>
      <c r="E39" s="368"/>
    </row>
    <row r="40" spans="1:5" s="95" customFormat="1" ht="15.75">
      <c r="A40" s="369"/>
      <c r="B40" s="370"/>
      <c r="C40" s="370"/>
      <c r="D40" s="370"/>
      <c r="E40" s="371"/>
    </row>
    <row r="41" spans="1:5" s="95" customFormat="1" ht="15.75">
      <c r="A41" s="369"/>
      <c r="B41" s="370"/>
      <c r="C41" s="370"/>
      <c r="D41" s="370"/>
      <c r="E41" s="371"/>
    </row>
    <row r="42" spans="1:5" s="95" customFormat="1" ht="15.75">
      <c r="A42" s="369"/>
      <c r="B42" s="370"/>
      <c r="C42" s="370"/>
      <c r="D42" s="370"/>
      <c r="E42" s="371"/>
    </row>
    <row r="43" spans="1:5">
      <c r="A43" s="369"/>
      <c r="B43" s="370"/>
      <c r="C43" s="370"/>
      <c r="D43" s="370"/>
      <c r="E43" s="371"/>
    </row>
    <row r="44" spans="1:5">
      <c r="A44" s="369"/>
      <c r="B44" s="370"/>
      <c r="C44" s="370"/>
      <c r="D44" s="370"/>
      <c r="E44" s="371"/>
    </row>
    <row r="45" spans="1:5">
      <c r="A45" s="369"/>
      <c r="B45" s="370"/>
      <c r="C45" s="370"/>
      <c r="D45" s="370"/>
      <c r="E45" s="371"/>
    </row>
    <row r="46" spans="1:5">
      <c r="A46" s="369"/>
      <c r="B46" s="370"/>
      <c r="C46" s="370"/>
      <c r="D46" s="370"/>
      <c r="E46" s="371"/>
    </row>
    <row r="47" spans="1:5">
      <c r="A47" s="372"/>
      <c r="B47" s="373"/>
      <c r="C47" s="373"/>
      <c r="D47" s="373"/>
      <c r="E47" s="374"/>
    </row>
    <row r="48" spans="1:5">
      <c r="A48" s="85"/>
      <c r="B48" s="85"/>
      <c r="C48" s="85"/>
      <c r="D48" s="85"/>
      <c r="E48" s="85"/>
    </row>
    <row r="49" spans="1:5" ht="15.75">
      <c r="A49" s="30" t="s">
        <v>152</v>
      </c>
      <c r="B49" s="31"/>
      <c r="C49" s="31"/>
      <c r="D49" s="31"/>
      <c r="E49" s="31"/>
    </row>
    <row r="50" spans="1:5" ht="16.5" customHeight="1">
      <c r="A50" s="384" t="s">
        <v>36</v>
      </c>
      <c r="B50" s="384"/>
      <c r="C50" s="384"/>
      <c r="D50" s="384"/>
      <c r="E50" s="384"/>
    </row>
    <row r="51" spans="1:5">
      <c r="A51" s="366"/>
      <c r="B51" s="367"/>
      <c r="C51" s="367"/>
      <c r="D51" s="367"/>
      <c r="E51" s="368"/>
    </row>
    <row r="52" spans="1:5">
      <c r="A52" s="369"/>
      <c r="B52" s="370"/>
      <c r="C52" s="370"/>
      <c r="D52" s="370"/>
      <c r="E52" s="371"/>
    </row>
    <row r="53" spans="1:5">
      <c r="A53" s="369"/>
      <c r="B53" s="370"/>
      <c r="C53" s="370"/>
      <c r="D53" s="370"/>
      <c r="E53" s="371"/>
    </row>
    <row r="54" spans="1:5">
      <c r="A54" s="369"/>
      <c r="B54" s="370"/>
      <c r="C54" s="370"/>
      <c r="D54" s="370"/>
      <c r="E54" s="371"/>
    </row>
    <row r="55" spans="1:5">
      <c r="A55" s="369"/>
      <c r="B55" s="370"/>
      <c r="C55" s="370"/>
      <c r="D55" s="370"/>
      <c r="E55" s="371"/>
    </row>
    <row r="56" spans="1:5">
      <c r="A56" s="369"/>
      <c r="B56" s="370"/>
      <c r="C56" s="370"/>
      <c r="D56" s="370"/>
      <c r="E56" s="371"/>
    </row>
    <row r="57" spans="1:5">
      <c r="A57" s="369"/>
      <c r="B57" s="370"/>
      <c r="C57" s="370"/>
      <c r="D57" s="370"/>
      <c r="E57" s="371"/>
    </row>
    <row r="58" spans="1:5">
      <c r="A58" s="369"/>
      <c r="B58" s="370"/>
      <c r="C58" s="370"/>
      <c r="D58" s="370"/>
      <c r="E58" s="371"/>
    </row>
    <row r="59" spans="1:5">
      <c r="A59" s="369"/>
      <c r="B59" s="370"/>
      <c r="C59" s="370"/>
      <c r="D59" s="370"/>
      <c r="E59" s="371"/>
    </row>
    <row r="60" spans="1:5">
      <c r="A60" s="369"/>
      <c r="B60" s="370"/>
      <c r="C60" s="370"/>
      <c r="D60" s="370"/>
      <c r="E60" s="371"/>
    </row>
    <row r="61" spans="1:5">
      <c r="A61" s="369"/>
      <c r="B61" s="370"/>
      <c r="C61" s="370"/>
      <c r="D61" s="370"/>
      <c r="E61" s="371"/>
    </row>
    <row r="62" spans="1:5">
      <c r="A62" s="369"/>
      <c r="B62" s="370"/>
      <c r="C62" s="370"/>
      <c r="D62" s="370"/>
      <c r="E62" s="371"/>
    </row>
    <row r="63" spans="1:5">
      <c r="A63" s="369"/>
      <c r="B63" s="370"/>
      <c r="C63" s="370"/>
      <c r="D63" s="370"/>
      <c r="E63" s="371"/>
    </row>
    <row r="64" spans="1:5">
      <c r="A64" s="369"/>
      <c r="B64" s="370"/>
      <c r="C64" s="370"/>
      <c r="D64" s="370"/>
      <c r="E64" s="371"/>
    </row>
    <row r="65" spans="1:5">
      <c r="A65" s="369"/>
      <c r="B65" s="370"/>
      <c r="C65" s="370"/>
      <c r="D65" s="370"/>
      <c r="E65" s="371"/>
    </row>
    <row r="66" spans="1:5">
      <c r="A66" s="369"/>
      <c r="B66" s="370"/>
      <c r="C66" s="370"/>
      <c r="D66" s="370"/>
      <c r="E66" s="371"/>
    </row>
    <row r="67" spans="1:5">
      <c r="A67" s="369"/>
      <c r="B67" s="370"/>
      <c r="C67" s="370"/>
      <c r="D67" s="370"/>
      <c r="E67" s="371"/>
    </row>
    <row r="68" spans="1:5">
      <c r="A68" s="372"/>
      <c r="B68" s="373"/>
      <c r="C68" s="373"/>
      <c r="D68" s="373"/>
      <c r="E68" s="374"/>
    </row>
    <row r="69" spans="1:5">
      <c r="A69" s="31"/>
      <c r="B69" s="31"/>
      <c r="C69" s="31"/>
      <c r="D69" s="31"/>
      <c r="E69" s="31"/>
    </row>
    <row r="70" spans="1:5" ht="15.75">
      <c r="A70" s="30" t="s">
        <v>151</v>
      </c>
      <c r="B70" s="31"/>
      <c r="C70" s="31"/>
      <c r="D70" s="31"/>
      <c r="E70" s="31"/>
    </row>
    <row r="71" spans="1:5" ht="18.75" customHeight="1">
      <c r="A71" s="384" t="s">
        <v>37</v>
      </c>
      <c r="B71" s="384"/>
      <c r="C71" s="384"/>
      <c r="D71" s="384"/>
      <c r="E71" s="384"/>
    </row>
    <row r="72" spans="1:5" ht="23.25" customHeight="1">
      <c r="A72" s="366"/>
      <c r="B72" s="367"/>
      <c r="C72" s="367"/>
      <c r="D72" s="367"/>
      <c r="E72" s="368"/>
    </row>
    <row r="73" spans="1:5">
      <c r="A73" s="369"/>
      <c r="B73" s="370"/>
      <c r="C73" s="370"/>
      <c r="D73" s="370"/>
      <c r="E73" s="371"/>
    </row>
    <row r="74" spans="1:5">
      <c r="A74" s="369"/>
      <c r="B74" s="370"/>
      <c r="C74" s="370"/>
      <c r="D74" s="370"/>
      <c r="E74" s="371"/>
    </row>
    <row r="75" spans="1:5">
      <c r="A75" s="369"/>
      <c r="B75" s="370"/>
      <c r="C75" s="370"/>
      <c r="D75" s="370"/>
      <c r="E75" s="371"/>
    </row>
    <row r="76" spans="1:5">
      <c r="A76" s="369"/>
      <c r="B76" s="370"/>
      <c r="C76" s="370"/>
      <c r="D76" s="370"/>
      <c r="E76" s="371"/>
    </row>
    <row r="77" spans="1:5">
      <c r="A77" s="369"/>
      <c r="B77" s="370"/>
      <c r="C77" s="370"/>
      <c r="D77" s="370"/>
      <c r="E77" s="371"/>
    </row>
    <row r="78" spans="1:5">
      <c r="A78" s="369"/>
      <c r="B78" s="370"/>
      <c r="C78" s="370"/>
      <c r="D78" s="370"/>
      <c r="E78" s="371"/>
    </row>
    <row r="79" spans="1:5">
      <c r="A79" s="369"/>
      <c r="B79" s="370"/>
      <c r="C79" s="370"/>
      <c r="D79" s="370"/>
      <c r="E79" s="371"/>
    </row>
    <row r="80" spans="1:5">
      <c r="A80" s="369"/>
      <c r="B80" s="370"/>
      <c r="C80" s="370"/>
      <c r="D80" s="370"/>
      <c r="E80" s="371"/>
    </row>
    <row r="81" spans="1:6">
      <c r="A81" s="369"/>
      <c r="B81" s="370"/>
      <c r="C81" s="370"/>
      <c r="D81" s="370"/>
      <c r="E81" s="371"/>
    </row>
    <row r="82" spans="1:6">
      <c r="A82" s="369"/>
      <c r="B82" s="370"/>
      <c r="C82" s="370"/>
      <c r="D82" s="370"/>
      <c r="E82" s="371"/>
    </row>
    <row r="83" spans="1:6">
      <c r="A83" s="369"/>
      <c r="B83" s="370"/>
      <c r="C83" s="370"/>
      <c r="D83" s="370"/>
      <c r="E83" s="371"/>
    </row>
    <row r="84" spans="1:6">
      <c r="A84" s="369"/>
      <c r="B84" s="370"/>
      <c r="C84" s="370"/>
      <c r="D84" s="370"/>
      <c r="E84" s="371"/>
    </row>
    <row r="85" spans="1:6" ht="24.75" customHeight="1">
      <c r="A85" s="372"/>
      <c r="B85" s="373"/>
      <c r="C85" s="373"/>
      <c r="D85" s="373"/>
      <c r="E85" s="374"/>
    </row>
    <row r="86" spans="1:6">
      <c r="A86" s="31"/>
      <c r="B86" s="31"/>
      <c r="C86" s="31"/>
      <c r="D86" s="31"/>
      <c r="E86" s="31"/>
    </row>
    <row r="87" spans="1:6" ht="15.75">
      <c r="A87" s="30" t="s">
        <v>153</v>
      </c>
      <c r="B87" s="31"/>
      <c r="C87" s="31"/>
      <c r="D87" s="31"/>
      <c r="E87" s="31"/>
    </row>
    <row r="88" spans="1:6">
      <c r="A88" s="31" t="s">
        <v>38</v>
      </c>
      <c r="B88" s="31"/>
      <c r="C88" s="31"/>
      <c r="D88" s="31"/>
      <c r="E88" s="31"/>
    </row>
    <row r="89" spans="1:6" ht="16.5" customHeight="1">
      <c r="A89" s="385"/>
      <c r="B89" s="386"/>
      <c r="C89" s="386"/>
      <c r="D89" s="386"/>
      <c r="E89" s="387"/>
    </row>
    <row r="90" spans="1:6">
      <c r="A90" s="388"/>
      <c r="B90" s="389"/>
      <c r="C90" s="389"/>
      <c r="D90" s="389"/>
      <c r="E90" s="390"/>
    </row>
    <row r="91" spans="1:6">
      <c r="A91" s="388"/>
      <c r="B91" s="389"/>
      <c r="C91" s="389"/>
      <c r="D91" s="389"/>
      <c r="E91" s="390"/>
      <c r="F91" s="176"/>
    </row>
    <row r="92" spans="1:6">
      <c r="A92" s="388"/>
      <c r="B92" s="389"/>
      <c r="C92" s="389"/>
      <c r="D92" s="389"/>
      <c r="E92" s="390"/>
      <c r="F92" s="176"/>
    </row>
    <row r="93" spans="1:6">
      <c r="A93" s="388"/>
      <c r="B93" s="389"/>
      <c r="C93" s="389"/>
      <c r="D93" s="389"/>
      <c r="E93" s="390"/>
      <c r="F93" s="176"/>
    </row>
    <row r="94" spans="1:6">
      <c r="A94" s="388"/>
      <c r="B94" s="389"/>
      <c r="C94" s="389"/>
      <c r="D94" s="389"/>
      <c r="E94" s="390"/>
      <c r="F94" s="176"/>
    </row>
    <row r="95" spans="1:6">
      <c r="A95" s="388"/>
      <c r="B95" s="389"/>
      <c r="C95" s="389"/>
      <c r="D95" s="389"/>
      <c r="E95" s="390"/>
      <c r="F95" s="176"/>
    </row>
    <row r="96" spans="1:6">
      <c r="A96" s="388"/>
      <c r="B96" s="389"/>
      <c r="C96" s="389"/>
      <c r="D96" s="389"/>
      <c r="E96" s="390"/>
      <c r="F96" s="176"/>
    </row>
    <row r="97" spans="1:6">
      <c r="A97" s="388"/>
      <c r="B97" s="389"/>
      <c r="C97" s="389"/>
      <c r="D97" s="389"/>
      <c r="E97" s="390"/>
      <c r="F97" s="176"/>
    </row>
    <row r="98" spans="1:6">
      <c r="A98" s="388"/>
      <c r="B98" s="389"/>
      <c r="C98" s="389"/>
      <c r="D98" s="389"/>
      <c r="E98" s="390"/>
      <c r="F98" s="176"/>
    </row>
    <row r="99" spans="1:6">
      <c r="A99" s="388"/>
      <c r="B99" s="389"/>
      <c r="C99" s="389"/>
      <c r="D99" s="389"/>
      <c r="E99" s="390"/>
      <c r="F99" s="176"/>
    </row>
    <row r="100" spans="1:6">
      <c r="A100" s="388"/>
      <c r="B100" s="389"/>
      <c r="C100" s="389"/>
      <c r="D100" s="389"/>
      <c r="E100" s="390"/>
    </row>
    <row r="101" spans="1:6">
      <c r="A101" s="388"/>
      <c r="B101" s="389"/>
      <c r="C101" s="389"/>
      <c r="D101" s="389"/>
      <c r="E101" s="390"/>
    </row>
    <row r="102" spans="1:6">
      <c r="A102" s="388"/>
      <c r="B102" s="389"/>
      <c r="C102" s="389"/>
      <c r="D102" s="389"/>
      <c r="E102" s="390"/>
    </row>
    <row r="103" spans="1:6">
      <c r="A103" s="388"/>
      <c r="B103" s="389"/>
      <c r="C103" s="389"/>
      <c r="D103" s="389"/>
      <c r="E103" s="390"/>
    </row>
    <row r="104" spans="1:6">
      <c r="A104" s="388"/>
      <c r="B104" s="389"/>
      <c r="C104" s="389"/>
      <c r="D104" s="389"/>
      <c r="E104" s="390"/>
    </row>
    <row r="105" spans="1:6">
      <c r="A105" s="388"/>
      <c r="B105" s="389"/>
      <c r="C105" s="389"/>
      <c r="D105" s="389"/>
      <c r="E105" s="390"/>
    </row>
    <row r="106" spans="1:6">
      <c r="A106" s="388"/>
      <c r="B106" s="389"/>
      <c r="C106" s="389"/>
      <c r="D106" s="389"/>
      <c r="E106" s="390"/>
    </row>
    <row r="107" spans="1:6">
      <c r="A107" s="388"/>
      <c r="B107" s="389"/>
      <c r="C107" s="389"/>
      <c r="D107" s="389"/>
      <c r="E107" s="390"/>
    </row>
    <row r="108" spans="1:6" ht="54.75" customHeight="1">
      <c r="A108" s="391"/>
      <c r="B108" s="392"/>
      <c r="C108" s="392"/>
      <c r="D108" s="392"/>
      <c r="E108" s="393"/>
    </row>
    <row r="110" spans="1:6" ht="15.75">
      <c r="A110" s="6" t="s">
        <v>154</v>
      </c>
    </row>
    <row r="111" spans="1:6">
      <c r="A111" s="366"/>
      <c r="B111" s="367"/>
      <c r="C111" s="367"/>
      <c r="D111" s="367"/>
      <c r="E111" s="368"/>
    </row>
    <row r="112" spans="1:6">
      <c r="A112" s="369"/>
      <c r="B112" s="370"/>
      <c r="C112" s="370"/>
      <c r="D112" s="370"/>
      <c r="E112" s="371"/>
    </row>
    <row r="113" spans="1:5">
      <c r="A113" s="369"/>
      <c r="B113" s="370"/>
      <c r="C113" s="370"/>
      <c r="D113" s="370"/>
      <c r="E113" s="371"/>
    </row>
    <row r="114" spans="1:5">
      <c r="A114" s="369"/>
      <c r="B114" s="370"/>
      <c r="C114" s="370"/>
      <c r="D114" s="370"/>
      <c r="E114" s="371"/>
    </row>
    <row r="115" spans="1:5">
      <c r="A115" s="369"/>
      <c r="B115" s="370"/>
      <c r="C115" s="370"/>
      <c r="D115" s="370"/>
      <c r="E115" s="371"/>
    </row>
    <row r="116" spans="1:5">
      <c r="A116" s="369"/>
      <c r="B116" s="370"/>
      <c r="C116" s="370"/>
      <c r="D116" s="370"/>
      <c r="E116" s="371"/>
    </row>
    <row r="117" spans="1:5">
      <c r="A117" s="369"/>
      <c r="B117" s="370"/>
      <c r="C117" s="370"/>
      <c r="D117" s="370"/>
      <c r="E117" s="371"/>
    </row>
    <row r="118" spans="1:5">
      <c r="A118" s="369"/>
      <c r="B118" s="370"/>
      <c r="C118" s="370"/>
      <c r="D118" s="370"/>
      <c r="E118" s="371"/>
    </row>
    <row r="119" spans="1:5">
      <c r="A119" s="369"/>
      <c r="B119" s="370"/>
      <c r="C119" s="370"/>
      <c r="D119" s="370"/>
      <c r="E119" s="371"/>
    </row>
    <row r="120" spans="1:5">
      <c r="A120" s="369"/>
      <c r="B120" s="370"/>
      <c r="C120" s="370"/>
      <c r="D120" s="370"/>
      <c r="E120" s="371"/>
    </row>
    <row r="121" spans="1:5">
      <c r="A121" s="369"/>
      <c r="B121" s="370"/>
      <c r="C121" s="370"/>
      <c r="D121" s="370"/>
      <c r="E121" s="371"/>
    </row>
    <row r="122" spans="1:5">
      <c r="A122" s="369"/>
      <c r="B122" s="370"/>
      <c r="C122" s="370"/>
      <c r="D122" s="370"/>
      <c r="E122" s="371"/>
    </row>
    <row r="123" spans="1:5">
      <c r="A123" s="369"/>
      <c r="B123" s="370"/>
      <c r="C123" s="370"/>
      <c r="D123" s="370"/>
      <c r="E123" s="371"/>
    </row>
    <row r="124" spans="1:5">
      <c r="A124" s="369"/>
      <c r="B124" s="370"/>
      <c r="C124" s="370"/>
      <c r="D124" s="370"/>
      <c r="E124" s="371"/>
    </row>
    <row r="125" spans="1:5">
      <c r="A125" s="369"/>
      <c r="B125" s="370"/>
      <c r="C125" s="370"/>
      <c r="D125" s="370"/>
      <c r="E125" s="371"/>
    </row>
    <row r="126" spans="1:5">
      <c r="A126" s="369"/>
      <c r="B126" s="370"/>
      <c r="C126" s="370"/>
      <c r="D126" s="370"/>
      <c r="E126" s="371"/>
    </row>
    <row r="127" spans="1:5">
      <c r="A127" s="369"/>
      <c r="B127" s="370"/>
      <c r="C127" s="370"/>
      <c r="D127" s="370"/>
      <c r="E127" s="371"/>
    </row>
    <row r="128" spans="1:5">
      <c r="A128" s="369"/>
      <c r="B128" s="370"/>
      <c r="C128" s="370"/>
      <c r="D128" s="370"/>
      <c r="E128" s="371"/>
    </row>
    <row r="129" spans="1:5">
      <c r="A129" s="369"/>
      <c r="B129" s="370"/>
      <c r="C129" s="370"/>
      <c r="D129" s="370"/>
      <c r="E129" s="371"/>
    </row>
    <row r="130" spans="1:5">
      <c r="A130" s="369"/>
      <c r="B130" s="370"/>
      <c r="C130" s="370"/>
      <c r="D130" s="370"/>
      <c r="E130" s="371"/>
    </row>
    <row r="131" spans="1:5">
      <c r="A131" s="369"/>
      <c r="B131" s="370"/>
      <c r="C131" s="370"/>
      <c r="D131" s="370"/>
      <c r="E131" s="371"/>
    </row>
    <row r="132" spans="1:5" ht="15.75" customHeight="1">
      <c r="A132" s="369"/>
      <c r="B132" s="370"/>
      <c r="C132" s="370"/>
      <c r="D132" s="370"/>
      <c r="E132" s="371"/>
    </row>
    <row r="133" spans="1:5" ht="12" customHeight="1">
      <c r="A133" s="372"/>
      <c r="B133" s="373"/>
      <c r="C133" s="373"/>
      <c r="D133" s="373"/>
      <c r="E133" s="374"/>
    </row>
    <row r="135" spans="1:5" ht="16.5" customHeight="1">
      <c r="A135" s="6" t="s">
        <v>155</v>
      </c>
    </row>
    <row r="136" spans="1:5">
      <c r="A136" s="5" t="s">
        <v>39</v>
      </c>
    </row>
    <row r="137" spans="1:5">
      <c r="A137" s="366"/>
      <c r="B137" s="367"/>
      <c r="C137" s="367"/>
      <c r="D137" s="367"/>
      <c r="E137" s="368"/>
    </row>
    <row r="138" spans="1:5">
      <c r="A138" s="369"/>
      <c r="B138" s="383"/>
      <c r="C138" s="383"/>
      <c r="D138" s="383"/>
      <c r="E138" s="371"/>
    </row>
    <row r="139" spans="1:5">
      <c r="A139" s="369"/>
      <c r="B139" s="383"/>
      <c r="C139" s="383"/>
      <c r="D139" s="383"/>
      <c r="E139" s="371"/>
    </row>
    <row r="140" spans="1:5">
      <c r="A140" s="369"/>
      <c r="B140" s="383"/>
      <c r="C140" s="383"/>
      <c r="D140" s="383"/>
      <c r="E140" s="371"/>
    </row>
    <row r="141" spans="1:5">
      <c r="A141" s="369"/>
      <c r="B141" s="383"/>
      <c r="C141" s="383"/>
      <c r="D141" s="383"/>
      <c r="E141" s="371"/>
    </row>
    <row r="142" spans="1:5">
      <c r="A142" s="369"/>
      <c r="B142" s="383"/>
      <c r="C142" s="383"/>
      <c r="D142" s="383"/>
      <c r="E142" s="371"/>
    </row>
    <row r="143" spans="1:5">
      <c r="A143" s="369"/>
      <c r="B143" s="383"/>
      <c r="C143" s="383"/>
      <c r="D143" s="383"/>
      <c r="E143" s="371"/>
    </row>
    <row r="144" spans="1:5">
      <c r="A144" s="369"/>
      <c r="B144" s="383"/>
      <c r="C144" s="383"/>
      <c r="D144" s="383"/>
      <c r="E144" s="371"/>
    </row>
    <row r="145" spans="1:6">
      <c r="A145" s="369"/>
      <c r="B145" s="383"/>
      <c r="C145" s="383"/>
      <c r="D145" s="383"/>
      <c r="E145" s="371"/>
    </row>
    <row r="146" spans="1:6">
      <c r="A146" s="369"/>
      <c r="B146" s="383"/>
      <c r="C146" s="383"/>
      <c r="D146" s="383"/>
      <c r="E146" s="371"/>
    </row>
    <row r="147" spans="1:6">
      <c r="A147" s="369"/>
      <c r="B147" s="383"/>
      <c r="C147" s="383"/>
      <c r="D147" s="383"/>
      <c r="E147" s="371"/>
    </row>
    <row r="148" spans="1:6">
      <c r="A148" s="369"/>
      <c r="B148" s="383"/>
      <c r="C148" s="383"/>
      <c r="D148" s="383"/>
      <c r="E148" s="371"/>
    </row>
    <row r="149" spans="1:6">
      <c r="A149" s="369"/>
      <c r="B149" s="383"/>
      <c r="C149" s="383"/>
      <c r="D149" s="383"/>
      <c r="E149" s="371"/>
    </row>
    <row r="150" spans="1:6">
      <c r="A150" s="369"/>
      <c r="B150" s="383"/>
      <c r="C150" s="383"/>
      <c r="D150" s="383"/>
      <c r="E150" s="371"/>
    </row>
    <row r="151" spans="1:6">
      <c r="A151" s="369"/>
      <c r="B151" s="383"/>
      <c r="C151" s="383"/>
      <c r="D151" s="383"/>
      <c r="E151" s="371"/>
    </row>
    <row r="152" spans="1:6">
      <c r="A152" s="369"/>
      <c r="B152" s="383"/>
      <c r="C152" s="383"/>
      <c r="D152" s="383"/>
      <c r="E152" s="371"/>
    </row>
    <row r="153" spans="1:6">
      <c r="A153" s="369"/>
      <c r="B153" s="383"/>
      <c r="C153" s="383"/>
      <c r="D153" s="383"/>
      <c r="E153" s="371"/>
    </row>
    <row r="154" spans="1:6">
      <c r="A154" s="372"/>
      <c r="B154" s="373"/>
      <c r="C154" s="373"/>
      <c r="D154" s="373"/>
      <c r="E154" s="374"/>
    </row>
    <row r="156" spans="1:6" ht="15.75">
      <c r="A156" s="162" t="s">
        <v>143</v>
      </c>
      <c r="B156" s="162"/>
      <c r="C156" s="162"/>
      <c r="D156" s="177"/>
      <c r="E156" s="177"/>
      <c r="F156" s="177"/>
    </row>
    <row r="157" spans="1:6" ht="6" customHeight="1" thickBot="1">
      <c r="A157" s="376"/>
      <c r="B157" s="376"/>
      <c r="C157" s="376"/>
      <c r="D157" s="376"/>
      <c r="E157" s="376"/>
      <c r="F157" s="376"/>
    </row>
    <row r="158" spans="1:6" s="178" customFormat="1" ht="16.5" customHeight="1" thickBot="1">
      <c r="A158" s="266" t="s">
        <v>20</v>
      </c>
      <c r="B158" s="267"/>
      <c r="C158" s="17" t="s">
        <v>59</v>
      </c>
      <c r="D158" s="404"/>
      <c r="E158" s="404"/>
      <c r="F158" s="124"/>
    </row>
    <row r="159" spans="1:6" s="178" customFormat="1" ht="16.5" customHeight="1" thickBot="1">
      <c r="A159" s="269" t="s">
        <v>60</v>
      </c>
      <c r="B159" s="270"/>
      <c r="C159" s="12">
        <f>SUM(C160:C162)</f>
        <v>0</v>
      </c>
      <c r="D159" s="405"/>
      <c r="E159" s="405"/>
      <c r="F159" s="125"/>
    </row>
    <row r="160" spans="1:6" s="178" customFormat="1" ht="16.5" customHeight="1">
      <c r="A160" s="273" t="s">
        <v>61</v>
      </c>
      <c r="B160" s="274"/>
      <c r="C160" s="130"/>
      <c r="D160" s="365"/>
      <c r="E160" s="365"/>
      <c r="F160" s="129"/>
    </row>
    <row r="161" spans="1:6" s="178" customFormat="1" ht="16.5" customHeight="1">
      <c r="A161" s="276" t="s">
        <v>63</v>
      </c>
      <c r="B161" s="277"/>
      <c r="C161" s="131"/>
      <c r="D161" s="365"/>
      <c r="E161" s="365"/>
      <c r="F161" s="129"/>
    </row>
    <row r="162" spans="1:6" s="178" customFormat="1" ht="16.5" customHeight="1">
      <c r="A162" s="278" t="s">
        <v>181</v>
      </c>
      <c r="B162" s="279"/>
      <c r="C162" s="439">
        <f>SUM(C163:C166)</f>
        <v>0</v>
      </c>
      <c r="D162" s="365"/>
      <c r="E162" s="365"/>
      <c r="F162" s="129"/>
    </row>
    <row r="163" spans="1:6" s="178" customFormat="1" ht="16.5" customHeight="1">
      <c r="A163" s="396"/>
      <c r="B163" s="397"/>
      <c r="C163" s="131"/>
      <c r="D163" s="365"/>
      <c r="E163" s="365"/>
      <c r="F163" s="129"/>
    </row>
    <row r="164" spans="1:6" s="178" customFormat="1" ht="16.5" customHeight="1">
      <c r="A164" s="396"/>
      <c r="B164" s="397"/>
      <c r="C164" s="131"/>
      <c r="D164" s="365"/>
      <c r="E164" s="365"/>
      <c r="F164" s="181"/>
    </row>
    <row r="165" spans="1:6" s="178" customFormat="1" ht="16.5" customHeight="1">
      <c r="A165" s="396"/>
      <c r="B165" s="397"/>
      <c r="C165" s="131"/>
      <c r="D165" s="364"/>
      <c r="E165" s="364"/>
      <c r="F165" s="415"/>
    </row>
    <row r="166" spans="1:6" s="178" customFormat="1" ht="16.5" customHeight="1" thickBot="1">
      <c r="A166" s="398"/>
      <c r="B166" s="399"/>
      <c r="C166" s="132"/>
      <c r="D166" s="364"/>
      <c r="E166" s="364"/>
      <c r="F166" s="415"/>
    </row>
    <row r="167" spans="1:6" s="178" customFormat="1" ht="16.5" customHeight="1" thickBot="1">
      <c r="A167" s="269" t="s">
        <v>70</v>
      </c>
      <c r="B167" s="270"/>
      <c r="C167" s="12">
        <f>SUM(C168:C171)</f>
        <v>0</v>
      </c>
      <c r="D167" s="365"/>
      <c r="E167" s="365"/>
      <c r="F167" s="181"/>
    </row>
    <row r="168" spans="1:6" s="178" customFormat="1" ht="16.5" customHeight="1">
      <c r="A168" s="273" t="s">
        <v>72</v>
      </c>
      <c r="B168" s="274"/>
      <c r="C168" s="133"/>
      <c r="D168" s="365"/>
      <c r="E168" s="365"/>
      <c r="F168" s="129"/>
    </row>
    <row r="169" spans="1:6" s="178" customFormat="1" ht="16.5" customHeight="1">
      <c r="A169" s="276" t="s">
        <v>74</v>
      </c>
      <c r="B169" s="277"/>
      <c r="C169" s="134"/>
      <c r="D169" s="406"/>
      <c r="E169" s="406"/>
      <c r="F169" s="126"/>
    </row>
    <row r="170" spans="1:6" s="178" customFormat="1" ht="16.5" customHeight="1">
      <c r="A170" s="276" t="s">
        <v>75</v>
      </c>
      <c r="B170" s="277"/>
      <c r="C170" s="134"/>
      <c r="D170" s="364"/>
      <c r="E170" s="364"/>
      <c r="F170" s="182"/>
    </row>
    <row r="171" spans="1:6" s="178" customFormat="1" ht="16.5" customHeight="1">
      <c r="A171" s="276" t="s">
        <v>184</v>
      </c>
      <c r="B171" s="277"/>
      <c r="C171" s="438">
        <f>SUM(C172:C175)</f>
        <v>0</v>
      </c>
      <c r="D171" s="364"/>
      <c r="E171" s="364"/>
      <c r="F171" s="129"/>
    </row>
    <row r="172" spans="1:6" s="178" customFormat="1" ht="16.5" customHeight="1">
      <c r="A172" s="396"/>
      <c r="B172" s="397"/>
      <c r="C172" s="134"/>
      <c r="D172" s="364"/>
      <c r="E172" s="364"/>
      <c r="F172" s="394"/>
    </row>
    <row r="173" spans="1:6" s="178" customFormat="1" ht="16.5" customHeight="1">
      <c r="A173" s="396"/>
      <c r="B173" s="397"/>
      <c r="C173" s="134"/>
      <c r="D173" s="395"/>
      <c r="E173" s="395"/>
      <c r="F173" s="394"/>
    </row>
    <row r="174" spans="1:6" s="178" customFormat="1" ht="26.25" customHeight="1">
      <c r="A174" s="396"/>
      <c r="B174" s="397"/>
      <c r="C174" s="134"/>
      <c r="D174" s="364"/>
      <c r="E174" s="364"/>
      <c r="F174" s="412"/>
    </row>
    <row r="175" spans="1:6" s="178" customFormat="1" ht="16.5" customHeight="1" thickBot="1">
      <c r="A175" s="398"/>
      <c r="B175" s="399"/>
      <c r="C175" s="132"/>
      <c r="D175" s="364"/>
      <c r="E175" s="364"/>
      <c r="F175" s="412"/>
    </row>
    <row r="176" spans="1:6" s="178" customFormat="1" ht="16.5" customHeight="1" thickBot="1">
      <c r="A176" s="269" t="s">
        <v>80</v>
      </c>
      <c r="B176" s="270"/>
      <c r="C176" s="12">
        <f>SUM(C177:C178)</f>
        <v>0</v>
      </c>
      <c r="D176" s="365"/>
      <c r="E176" s="365"/>
      <c r="F176" s="129"/>
    </row>
    <row r="177" spans="1:6" s="178" customFormat="1" ht="16.5" customHeight="1">
      <c r="A177" s="247" t="s">
        <v>81</v>
      </c>
      <c r="B177" s="248"/>
      <c r="C177" s="113"/>
      <c r="D177" s="365"/>
      <c r="E177" s="365"/>
      <c r="F177" s="129"/>
    </row>
    <row r="178" spans="1:6" s="178" customFormat="1" ht="16.5" customHeight="1">
      <c r="A178" s="278" t="s">
        <v>183</v>
      </c>
      <c r="B178" s="279"/>
      <c r="C178" s="439">
        <f>SUM(C179:C182)</f>
        <v>0</v>
      </c>
      <c r="D178" s="364"/>
      <c r="E178" s="364"/>
      <c r="F178" s="129"/>
    </row>
    <row r="179" spans="1:6" s="178" customFormat="1" ht="27" customHeight="1">
      <c r="A179" s="400"/>
      <c r="B179" s="401"/>
      <c r="C179" s="114"/>
      <c r="D179" s="364"/>
      <c r="E179" s="364"/>
      <c r="F179" s="129"/>
    </row>
    <row r="180" spans="1:6" s="178" customFormat="1" ht="16.5" customHeight="1">
      <c r="A180" s="400"/>
      <c r="B180" s="401"/>
      <c r="C180" s="135"/>
      <c r="D180" s="365"/>
      <c r="E180" s="365"/>
      <c r="F180" s="181"/>
    </row>
    <row r="181" spans="1:6" s="178" customFormat="1" ht="25.5" customHeight="1">
      <c r="A181" s="400"/>
      <c r="B181" s="401"/>
      <c r="C181" s="135"/>
      <c r="D181" s="364"/>
      <c r="E181" s="364"/>
      <c r="F181" s="413"/>
    </row>
    <row r="182" spans="1:6" s="178" customFormat="1" ht="16.5" customHeight="1" thickBot="1">
      <c r="A182" s="402"/>
      <c r="B182" s="403"/>
      <c r="C182" s="136"/>
      <c r="D182" s="364"/>
      <c r="E182" s="364"/>
      <c r="F182" s="413"/>
    </row>
    <row r="183" spans="1:6" s="178" customFormat="1" ht="16.5" customHeight="1" thickBot="1">
      <c r="A183" s="269" t="s">
        <v>87</v>
      </c>
      <c r="B183" s="270"/>
      <c r="C183" s="10">
        <f>SUM(C184:C185)</f>
        <v>0</v>
      </c>
      <c r="D183" s="410"/>
      <c r="E183" s="410"/>
      <c r="F183" s="127"/>
    </row>
    <row r="184" spans="1:6" s="178" customFormat="1" ht="16.5" customHeight="1">
      <c r="A184" s="320" t="s">
        <v>89</v>
      </c>
      <c r="B184" s="321"/>
      <c r="C184" s="137"/>
      <c r="D184" s="364"/>
      <c r="E184" s="364"/>
      <c r="F184" s="181"/>
    </row>
    <row r="185" spans="1:6" s="178" customFormat="1" ht="16.5" customHeight="1" thickBot="1">
      <c r="A185" s="322" t="s">
        <v>90</v>
      </c>
      <c r="B185" s="297"/>
      <c r="C185" s="116"/>
      <c r="D185" s="406"/>
      <c r="E185" s="406"/>
      <c r="F185" s="126"/>
    </row>
    <row r="186" spans="1:6" s="178" customFormat="1" ht="16.5" customHeight="1" thickBot="1">
      <c r="A186" s="269" t="s">
        <v>92</v>
      </c>
      <c r="B186" s="270"/>
      <c r="C186" s="12">
        <f>SUM(C187:C189)</f>
        <v>0</v>
      </c>
      <c r="D186" s="364"/>
      <c r="E186" s="364"/>
      <c r="F186" s="129"/>
    </row>
    <row r="187" spans="1:6" s="178" customFormat="1" ht="16.5" customHeight="1">
      <c r="A187" s="273" t="s">
        <v>94</v>
      </c>
      <c r="B187" s="274"/>
      <c r="C187" s="113"/>
      <c r="D187" s="406"/>
      <c r="E187" s="406"/>
      <c r="F187" s="126"/>
    </row>
    <row r="188" spans="1:6" s="178" customFormat="1" ht="16.5" customHeight="1">
      <c r="A188" s="276" t="s">
        <v>96</v>
      </c>
      <c r="B188" s="277"/>
      <c r="C188" s="114"/>
      <c r="D188" s="364"/>
      <c r="E188" s="364"/>
      <c r="F188" s="181"/>
    </row>
    <row r="189" spans="1:6" s="178" customFormat="1" ht="16.5" customHeight="1" thickBot="1">
      <c r="A189" s="322" t="s">
        <v>98</v>
      </c>
      <c r="B189" s="297"/>
      <c r="C189" s="116"/>
      <c r="D189" s="410"/>
      <c r="E189" s="410"/>
      <c r="F189" s="126"/>
    </row>
    <row r="190" spans="1:6" s="178" customFormat="1" ht="16.5" customHeight="1" thickBot="1">
      <c r="A190" s="269" t="s">
        <v>102</v>
      </c>
      <c r="B190" s="270"/>
      <c r="C190" s="12">
        <f>C191</f>
        <v>0</v>
      </c>
      <c r="D190" s="365"/>
      <c r="E190" s="365"/>
      <c r="F190" s="129"/>
    </row>
    <row r="191" spans="1:6" s="178" customFormat="1" ht="16.5" customHeight="1" thickBot="1">
      <c r="A191" s="325" t="s">
        <v>104</v>
      </c>
      <c r="B191" s="316"/>
      <c r="C191" s="121"/>
      <c r="D191" s="410"/>
      <c r="E191" s="410"/>
      <c r="F191" s="126"/>
    </row>
    <row r="192" spans="1:6" s="178" customFormat="1" ht="16.5" customHeight="1" thickBot="1">
      <c r="A192" s="269" t="s">
        <v>106</v>
      </c>
      <c r="B192" s="270"/>
      <c r="C192" s="12">
        <f>C193</f>
        <v>0</v>
      </c>
      <c r="D192" s="364"/>
      <c r="E192" s="364"/>
      <c r="F192" s="181"/>
    </row>
    <row r="193" spans="1:7" s="178" customFormat="1" ht="16.5" customHeight="1" thickBot="1">
      <c r="A193" s="325" t="s">
        <v>108</v>
      </c>
      <c r="B193" s="316"/>
      <c r="C193" s="121"/>
      <c r="D193" s="406"/>
      <c r="E193" s="406"/>
      <c r="F193" s="127"/>
    </row>
    <row r="194" spans="1:7" s="178" customFormat="1" ht="16.5" customHeight="1" thickBot="1">
      <c r="A194" s="269" t="s">
        <v>110</v>
      </c>
      <c r="B194" s="270"/>
      <c r="C194" s="12">
        <f>C195</f>
        <v>0</v>
      </c>
      <c r="D194" s="364"/>
      <c r="E194" s="364"/>
      <c r="F194" s="128"/>
    </row>
    <row r="195" spans="1:7" s="178" customFormat="1" ht="16.5" customHeight="1" thickBot="1">
      <c r="A195" s="325" t="s">
        <v>111</v>
      </c>
      <c r="B195" s="316"/>
      <c r="C195" s="121"/>
      <c r="D195" s="406"/>
      <c r="E195" s="406"/>
      <c r="F195" s="126"/>
    </row>
    <row r="196" spans="1:7" s="178" customFormat="1" ht="16.5" customHeight="1" thickBot="1">
      <c r="A196" s="340" t="s">
        <v>113</v>
      </c>
      <c r="B196" s="341"/>
      <c r="C196" s="15">
        <f>SUM(C197:C198)</f>
        <v>0</v>
      </c>
      <c r="D196" s="365"/>
      <c r="E196" s="365"/>
      <c r="F196" s="129"/>
    </row>
    <row r="197" spans="1:7" s="178" customFormat="1" ht="27" customHeight="1">
      <c r="A197" s="362" t="s">
        <v>131</v>
      </c>
      <c r="B197" s="363"/>
      <c r="C197" s="137"/>
      <c r="D197" s="364"/>
      <c r="E197" s="364"/>
      <c r="F197" s="129"/>
    </row>
    <row r="198" spans="1:7" s="178" customFormat="1" ht="16.5" customHeight="1" thickBot="1">
      <c r="A198" s="322" t="s">
        <v>118</v>
      </c>
      <c r="B198" s="297"/>
      <c r="C198" s="138"/>
      <c r="D198" s="365"/>
      <c r="E198" s="365"/>
      <c r="F198" s="129"/>
    </row>
    <row r="199" spans="1:7" s="178" customFormat="1" ht="16.5" customHeight="1" thickBot="1">
      <c r="A199" s="356" t="s">
        <v>120</v>
      </c>
      <c r="B199" s="357"/>
      <c r="C199" s="10">
        <f>C200</f>
        <v>0</v>
      </c>
      <c r="D199" s="406"/>
      <c r="E199" s="406"/>
      <c r="F199" s="126"/>
    </row>
    <row r="200" spans="1:7" s="178" customFormat="1" ht="16.5" customHeight="1" thickBot="1">
      <c r="A200" s="360" t="s">
        <v>122</v>
      </c>
      <c r="B200" s="332"/>
      <c r="C200" s="121"/>
      <c r="D200" s="364"/>
      <c r="E200" s="364"/>
      <c r="F200" s="128"/>
    </row>
    <row r="201" spans="1:7" s="178" customFormat="1" ht="16.5" customHeight="1" thickBot="1">
      <c r="A201" s="340" t="s">
        <v>123</v>
      </c>
      <c r="B201" s="341"/>
      <c r="C201" s="11">
        <f>C159+C167+C176+C183+C186+C190+C192+C194++C196+C199</f>
        <v>0</v>
      </c>
      <c r="D201" s="406"/>
      <c r="E201" s="406"/>
      <c r="F201" s="127"/>
      <c r="G201" s="183"/>
    </row>
    <row r="202" spans="1:7" s="178" customFormat="1" ht="6" customHeight="1" thickBot="1">
      <c r="A202" s="408"/>
      <c r="B202" s="409"/>
      <c r="C202" s="139"/>
      <c r="D202" s="22"/>
      <c r="E202" s="22"/>
      <c r="F202" s="22"/>
      <c r="G202" s="183"/>
    </row>
    <row r="203" spans="1:7" s="178" customFormat="1" ht="16.5" customHeight="1" thickBot="1">
      <c r="A203" s="343" t="s">
        <v>124</v>
      </c>
      <c r="B203" s="414"/>
      <c r="C203" s="15">
        <f>SUM(C204:C206)</f>
        <v>0</v>
      </c>
      <c r="D203" s="419"/>
      <c r="E203" s="419"/>
      <c r="F203" s="419"/>
      <c r="G203" s="183"/>
    </row>
    <row r="204" spans="1:7" s="178" customFormat="1" ht="16.5" customHeight="1">
      <c r="A204" s="320" t="s">
        <v>125</v>
      </c>
      <c r="B204" s="321"/>
      <c r="C204" s="137"/>
      <c r="D204" s="419"/>
      <c r="E204" s="419"/>
      <c r="F204" s="419"/>
      <c r="G204" s="183"/>
    </row>
    <row r="205" spans="1:7" s="178" customFormat="1" ht="16.5" customHeight="1">
      <c r="A205" s="276" t="s">
        <v>126</v>
      </c>
      <c r="B205" s="277"/>
      <c r="C205" s="114"/>
      <c r="D205" s="419"/>
      <c r="E205" s="419"/>
      <c r="F205" s="419"/>
      <c r="G205" s="183"/>
    </row>
    <row r="206" spans="1:7" s="178" customFormat="1" ht="16.5" customHeight="1" thickBot="1">
      <c r="A206" s="322" t="s">
        <v>128</v>
      </c>
      <c r="B206" s="297"/>
      <c r="C206" s="116"/>
      <c r="D206" s="419"/>
      <c r="E206" s="419"/>
      <c r="F206" s="419"/>
      <c r="G206" s="183"/>
    </row>
    <row r="207" spans="1:7" s="178" customFormat="1" ht="16.5" customHeight="1" thickBot="1">
      <c r="A207" s="333" t="s">
        <v>129</v>
      </c>
      <c r="B207" s="407"/>
      <c r="C207" s="8">
        <f>C201+C203</f>
        <v>0</v>
      </c>
      <c r="D207" s="419"/>
      <c r="E207" s="419"/>
      <c r="F207" s="419"/>
      <c r="G207" s="183"/>
    </row>
    <row r="208" spans="1:7" s="178" customFormat="1" ht="6" customHeight="1" thickBot="1">
      <c r="A208" s="408"/>
      <c r="B208" s="409"/>
      <c r="C208" s="139"/>
      <c r="D208" s="184"/>
      <c r="E208" s="184"/>
      <c r="F208" s="184"/>
    </row>
    <row r="209" spans="1:6" s="178" customFormat="1" ht="16.5" customHeight="1" thickBot="1">
      <c r="A209" s="335" t="s">
        <v>130</v>
      </c>
      <c r="B209" s="342"/>
      <c r="C209" s="11" t="str">
        <f>IF(C201=0,"",C207-C206)</f>
        <v/>
      </c>
      <c r="D209" s="184"/>
      <c r="E209" s="184"/>
      <c r="F209" s="184"/>
    </row>
    <row r="210" spans="1:6" s="178" customFormat="1" ht="7.5" customHeight="1">
      <c r="A210" s="337"/>
      <c r="B210" s="337"/>
      <c r="C210" s="84"/>
      <c r="D210" s="184"/>
      <c r="E210" s="184"/>
      <c r="F210" s="184"/>
    </row>
    <row r="211" spans="1:6" ht="15.75" thickBot="1">
      <c r="A211" s="22" t="s">
        <v>121</v>
      </c>
      <c r="B211" s="22"/>
      <c r="C211" s="22"/>
    </row>
    <row r="212" spans="1:6">
      <c r="A212" s="348"/>
      <c r="B212" s="348"/>
      <c r="C212" s="349"/>
    </row>
    <row r="213" spans="1:6">
      <c r="A213" s="351"/>
      <c r="B213" s="351"/>
      <c r="C213" s="352"/>
    </row>
    <row r="214" spans="1:6">
      <c r="A214" s="351"/>
      <c r="B214" s="351"/>
      <c r="C214" s="352"/>
    </row>
    <row r="215" spans="1:6">
      <c r="A215" s="351"/>
      <c r="B215" s="351"/>
      <c r="C215" s="352"/>
    </row>
    <row r="216" spans="1:6" ht="15.75" thickBot="1">
      <c r="A216" s="354"/>
      <c r="B216" s="354"/>
      <c r="C216" s="355"/>
    </row>
  </sheetData>
  <sheetProtection algorithmName="SHA-512" hashValue="G9X4nBdoUZu640KHPI8Ma3F9cTOC8EFU6vZjHb3d3NcPVaR8gTMsmlEPBSyOU7eb7QygIMmYzNQ3LgFaEzkZHA==" saltValue="Ju/NVFHCcWW2EHOfIJO4/Q==" spinCount="100000" sheet="1" objects="1" scenarios="1"/>
  <mergeCells count="123">
    <mergeCell ref="A199:B199"/>
    <mergeCell ref="D199:E199"/>
    <mergeCell ref="A200:B200"/>
    <mergeCell ref="D200:E200"/>
    <mergeCell ref="A201:B201"/>
    <mergeCell ref="D201:E201"/>
    <mergeCell ref="A196:B196"/>
    <mergeCell ref="D196:E196"/>
    <mergeCell ref="A197:B197"/>
    <mergeCell ref="D197:E197"/>
    <mergeCell ref="D203:F207"/>
    <mergeCell ref="A212:C216"/>
    <mergeCell ref="A207:B207"/>
    <mergeCell ref="A208:B208"/>
    <mergeCell ref="A209:B209"/>
    <mergeCell ref="A210:B210"/>
    <mergeCell ref="A202:B202"/>
    <mergeCell ref="A203:B203"/>
    <mergeCell ref="A204:B204"/>
    <mergeCell ref="A205:B205"/>
    <mergeCell ref="A206:B206"/>
    <mergeCell ref="A198:B198"/>
    <mergeCell ref="D198:E198"/>
    <mergeCell ref="A193:B193"/>
    <mergeCell ref="D193:E193"/>
    <mergeCell ref="A194:B194"/>
    <mergeCell ref="D194:E194"/>
    <mergeCell ref="A195:B195"/>
    <mergeCell ref="D195:E195"/>
    <mergeCell ref="A190:B190"/>
    <mergeCell ref="D190:E190"/>
    <mergeCell ref="A191:B191"/>
    <mergeCell ref="D191:E191"/>
    <mergeCell ref="A192:B192"/>
    <mergeCell ref="D192:E192"/>
    <mergeCell ref="A187:B187"/>
    <mergeCell ref="D187:E187"/>
    <mergeCell ref="A188:B188"/>
    <mergeCell ref="D188:E188"/>
    <mergeCell ref="A189:B189"/>
    <mergeCell ref="D189:E189"/>
    <mergeCell ref="A184:B184"/>
    <mergeCell ref="D184:E184"/>
    <mergeCell ref="A185:B185"/>
    <mergeCell ref="D185:E185"/>
    <mergeCell ref="A186:B186"/>
    <mergeCell ref="D186:E186"/>
    <mergeCell ref="F181:F182"/>
    <mergeCell ref="A182:B182"/>
    <mergeCell ref="D182:E182"/>
    <mergeCell ref="A183:B183"/>
    <mergeCell ref="D183:E183"/>
    <mergeCell ref="A179:B179"/>
    <mergeCell ref="D179:E179"/>
    <mergeCell ref="A180:B180"/>
    <mergeCell ref="D180:E180"/>
    <mergeCell ref="A181:B181"/>
    <mergeCell ref="D181:E181"/>
    <mergeCell ref="A176:B176"/>
    <mergeCell ref="D176:E176"/>
    <mergeCell ref="A177:B177"/>
    <mergeCell ref="D177:E177"/>
    <mergeCell ref="A178:B178"/>
    <mergeCell ref="D178:E178"/>
    <mergeCell ref="A174:B174"/>
    <mergeCell ref="D174:E174"/>
    <mergeCell ref="F174:F175"/>
    <mergeCell ref="A175:B175"/>
    <mergeCell ref="D175:E175"/>
    <mergeCell ref="A172:B172"/>
    <mergeCell ref="D172:E172"/>
    <mergeCell ref="F172:F173"/>
    <mergeCell ref="A173:B173"/>
    <mergeCell ref="D173:E173"/>
    <mergeCell ref="A169:B169"/>
    <mergeCell ref="D169:E169"/>
    <mergeCell ref="A170:B170"/>
    <mergeCell ref="D170:E170"/>
    <mergeCell ref="A171:B171"/>
    <mergeCell ref="D171:E171"/>
    <mergeCell ref="F165:F166"/>
    <mergeCell ref="A166:B166"/>
    <mergeCell ref="A167:B167"/>
    <mergeCell ref="D167:E167"/>
    <mergeCell ref="A168:B168"/>
    <mergeCell ref="D168:E168"/>
    <mergeCell ref="A163:B163"/>
    <mergeCell ref="D163:E163"/>
    <mergeCell ref="A164:B164"/>
    <mergeCell ref="D164:E164"/>
    <mergeCell ref="A165:B165"/>
    <mergeCell ref="D165:E166"/>
    <mergeCell ref="A160:B160"/>
    <mergeCell ref="D160:E160"/>
    <mergeCell ref="A161:B161"/>
    <mergeCell ref="D161:E161"/>
    <mergeCell ref="A162:B162"/>
    <mergeCell ref="D162:E162"/>
    <mergeCell ref="A157:F157"/>
    <mergeCell ref="A158:B158"/>
    <mergeCell ref="D158:E158"/>
    <mergeCell ref="A159:B159"/>
    <mergeCell ref="D159:E159"/>
    <mergeCell ref="A10:D10"/>
    <mergeCell ref="A1:E2"/>
    <mergeCell ref="A3:E3"/>
    <mergeCell ref="F3:H3"/>
    <mergeCell ref="A7:D7"/>
    <mergeCell ref="A9:D9"/>
    <mergeCell ref="A8:D8"/>
    <mergeCell ref="A137:E154"/>
    <mergeCell ref="A11:D11"/>
    <mergeCell ref="A12:D12"/>
    <mergeCell ref="A17:E22"/>
    <mergeCell ref="A38:E38"/>
    <mergeCell ref="A39:E47"/>
    <mergeCell ref="A50:E50"/>
    <mergeCell ref="A51:E68"/>
    <mergeCell ref="A71:E71"/>
    <mergeCell ref="A72:E85"/>
    <mergeCell ref="A111:E133"/>
    <mergeCell ref="A89:E108"/>
    <mergeCell ref="B5:E5"/>
  </mergeCells>
  <conditionalFormatting sqref="C207">
    <cfRule type="cellIs" dxfId="5" priority="4" operator="equal">
      <formula>"! Coût de cette action différent de celui saisi dans l'onglet -Liste action(s)-"</formula>
    </cfRule>
  </conditionalFormatting>
  <conditionalFormatting sqref="C209">
    <cfRule type="cellIs" dxfId="4" priority="3" operator="equal">
      <formula>"! Coût de cette action différent de celui saisi dans l'onglet -Liste action(s)-"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portrait" verticalDpi="0" r:id="rId1"/>
  <rowBreaks count="3" manualBreakCount="3">
    <brk id="48" max="4" man="1"/>
    <brk id="109" max="4" man="1"/>
    <brk id="155" max="4" man="1"/>
  </rowBreaks>
  <ignoredErrors>
    <ignoredError sqref="B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D6E707-16FB-44BC-9F65-6290B4597D13}">
          <x14:formula1>
            <xm:f>Feuil1!$A$1:$A$2</xm:f>
          </x14:formula1>
          <xm:sqref>C14:C15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B72-AE01-4DB2-B622-5D72BACB9ADD}">
  <sheetPr>
    <tabColor theme="7" tint="0.79998168889431442"/>
    <pageSetUpPr fitToPage="1"/>
  </sheetPr>
  <dimension ref="A1:H216"/>
  <sheetViews>
    <sheetView showGridLines="0" zoomScaleNormal="100" workbookViewId="0">
      <selection activeCell="E7" sqref="E7"/>
    </sheetView>
  </sheetViews>
  <sheetFormatPr baseColWidth="10" defaultColWidth="11.42578125" defaultRowHeight="15"/>
  <cols>
    <col min="1" max="2" width="30.140625" style="5" customWidth="1"/>
    <col min="3" max="3" width="13.5703125" style="5" customWidth="1"/>
    <col min="4" max="5" width="30.5703125" style="5" customWidth="1"/>
    <col min="6" max="6" width="0.7109375" style="5" customWidth="1"/>
    <col min="7" max="16384" width="11.42578125" style="5"/>
  </cols>
  <sheetData>
    <row r="1" spans="1:8" ht="18.75" customHeight="1">
      <c r="A1" s="288" t="s">
        <v>142</v>
      </c>
      <c r="B1" s="289"/>
      <c r="C1" s="289"/>
      <c r="D1" s="289"/>
      <c r="E1" s="289"/>
    </row>
    <row r="2" spans="1:8" ht="51" customHeight="1">
      <c r="A2" s="289"/>
      <c r="B2" s="289"/>
      <c r="C2" s="289"/>
      <c r="D2" s="289"/>
      <c r="E2" s="289"/>
    </row>
    <row r="3" spans="1:8" ht="35.25" customHeight="1">
      <c r="A3" s="290" t="s">
        <v>15</v>
      </c>
      <c r="B3" s="291"/>
      <c r="C3" s="291"/>
      <c r="D3" s="291"/>
      <c r="E3" s="291"/>
      <c r="F3" s="292"/>
      <c r="G3" s="292"/>
      <c r="H3" s="292"/>
    </row>
    <row r="4" spans="1:8" s="168" customFormat="1" ht="6.75" customHeight="1">
      <c r="A4" s="164"/>
      <c r="B4" s="169"/>
      <c r="C4" s="169"/>
      <c r="D4" s="169"/>
      <c r="E4" s="169"/>
      <c r="F4" s="165"/>
      <c r="G4" s="165"/>
      <c r="H4" s="165"/>
    </row>
    <row r="5" spans="1:8" s="168" customFormat="1" ht="28.5" customHeight="1">
      <c r="A5" s="94" t="s">
        <v>22</v>
      </c>
      <c r="B5" s="416" t="str">
        <f>IF(ISBLANK('Liste action(s) 2025'!B15),"",'Liste action(s) 2025'!B15)</f>
        <v/>
      </c>
      <c r="C5" s="417"/>
      <c r="D5" s="417"/>
      <c r="E5" s="418"/>
      <c r="F5" s="165"/>
      <c r="G5" s="165"/>
      <c r="H5" s="165"/>
    </row>
    <row r="6" spans="1:8" s="168" customFormat="1" ht="15" customHeight="1">
      <c r="A6" s="169"/>
      <c r="B6" s="169"/>
      <c r="C6" s="169"/>
      <c r="D6" s="169"/>
      <c r="E6" s="169"/>
      <c r="F6" s="165"/>
      <c r="G6" s="165"/>
      <c r="H6" s="165"/>
    </row>
    <row r="7" spans="1:8" s="170" customFormat="1" ht="21" customHeight="1">
      <c r="A7" s="377" t="s">
        <v>23</v>
      </c>
      <c r="B7" s="378"/>
      <c r="C7" s="378"/>
      <c r="D7" s="379"/>
      <c r="E7" s="97"/>
    </row>
    <row r="8" spans="1:8" s="170" customFormat="1" ht="21" customHeight="1">
      <c r="A8" s="377" t="s">
        <v>24</v>
      </c>
      <c r="B8" s="378"/>
      <c r="C8" s="378"/>
      <c r="D8" s="379"/>
      <c r="E8" s="98"/>
    </row>
    <row r="9" spans="1:8" s="170" customFormat="1" ht="21" customHeight="1">
      <c r="A9" s="377" t="s">
        <v>25</v>
      </c>
      <c r="B9" s="378"/>
      <c r="C9" s="378"/>
      <c r="D9" s="379"/>
      <c r="E9" s="98"/>
      <c r="F9" s="185" t="s">
        <v>146</v>
      </c>
    </row>
    <row r="10" spans="1:8" s="170" customFormat="1" ht="21" customHeight="1">
      <c r="A10" s="377" t="s">
        <v>26</v>
      </c>
      <c r="B10" s="378"/>
      <c r="C10" s="378"/>
      <c r="D10" s="379"/>
      <c r="E10" s="98"/>
      <c r="F10" s="173" t="s">
        <v>147</v>
      </c>
    </row>
    <row r="11" spans="1:8" s="170" customFormat="1" ht="21" customHeight="1">
      <c r="A11" s="377" t="s">
        <v>27</v>
      </c>
      <c r="B11" s="378"/>
      <c r="C11" s="378"/>
      <c r="D11" s="379"/>
      <c r="E11" s="98"/>
      <c r="F11" s="185" t="s">
        <v>148</v>
      </c>
    </row>
    <row r="12" spans="1:8" s="170" customFormat="1" ht="21" customHeight="1">
      <c r="A12" s="377" t="s">
        <v>28</v>
      </c>
      <c r="B12" s="378"/>
      <c r="C12" s="378"/>
      <c r="D12" s="379"/>
      <c r="E12" s="98"/>
      <c r="F12" s="173" t="s">
        <v>149</v>
      </c>
    </row>
    <row r="13" spans="1:8" s="95" customFormat="1" ht="15.75"/>
    <row r="14" spans="1:8" s="95" customFormat="1" ht="15.75">
      <c r="B14" s="24" t="s">
        <v>29</v>
      </c>
      <c r="C14" s="20"/>
      <c r="E14" s="174"/>
    </row>
    <row r="15" spans="1:8" s="95" customFormat="1" ht="15.75">
      <c r="B15" s="24"/>
      <c r="C15" s="175"/>
      <c r="E15" s="174"/>
    </row>
    <row r="16" spans="1:8" s="95" customFormat="1" ht="15.75">
      <c r="A16" s="25" t="s">
        <v>157</v>
      </c>
    </row>
    <row r="17" spans="1:5" s="95" customFormat="1" ht="15.75">
      <c r="A17" s="251"/>
      <c r="B17" s="252"/>
      <c r="C17" s="252"/>
      <c r="D17" s="252"/>
      <c r="E17" s="253"/>
    </row>
    <row r="18" spans="1:5" s="95" customFormat="1" ht="15.75">
      <c r="A18" s="254"/>
      <c r="B18" s="255"/>
      <c r="C18" s="255"/>
      <c r="D18" s="255"/>
      <c r="E18" s="256"/>
    </row>
    <row r="19" spans="1:5" s="95" customFormat="1" ht="15.75">
      <c r="A19" s="254"/>
      <c r="B19" s="255"/>
      <c r="C19" s="255"/>
      <c r="D19" s="255"/>
      <c r="E19" s="256"/>
    </row>
    <row r="20" spans="1:5" s="95" customFormat="1" ht="15.75">
      <c r="A20" s="254"/>
      <c r="B20" s="255"/>
      <c r="C20" s="255"/>
      <c r="D20" s="255"/>
      <c r="E20" s="256"/>
    </row>
    <row r="21" spans="1:5" s="95" customFormat="1" ht="15.75">
      <c r="A21" s="254"/>
      <c r="B21" s="255"/>
      <c r="C21" s="255"/>
      <c r="D21" s="255"/>
      <c r="E21" s="256"/>
    </row>
    <row r="22" spans="1:5" s="95" customFormat="1" ht="15.75">
      <c r="A22" s="260"/>
      <c r="B22" s="261"/>
      <c r="C22" s="261"/>
      <c r="D22" s="261"/>
      <c r="E22" s="262"/>
    </row>
    <row r="23" spans="1:5" s="95" customFormat="1" ht="15.75"/>
    <row r="24" spans="1:5" s="95" customFormat="1" ht="15.75">
      <c r="A24" s="6" t="s">
        <v>30</v>
      </c>
    </row>
    <row r="25" spans="1:5" s="95" customFormat="1" ht="47.25">
      <c r="A25" s="28" t="s">
        <v>31</v>
      </c>
      <c r="B25" s="28" t="s">
        <v>32</v>
      </c>
      <c r="C25" s="29" t="s">
        <v>33</v>
      </c>
      <c r="D25" s="29" t="s">
        <v>34</v>
      </c>
      <c r="E25" s="28" t="s">
        <v>35</v>
      </c>
    </row>
    <row r="26" spans="1:5" s="95" customFormat="1" ht="15.75">
      <c r="A26" s="96"/>
      <c r="B26" s="96"/>
      <c r="C26" s="96"/>
      <c r="D26" s="96"/>
      <c r="E26" s="96"/>
    </row>
    <row r="27" spans="1:5" s="95" customFormat="1" ht="15.75">
      <c r="A27" s="96"/>
      <c r="B27" s="96"/>
      <c r="C27" s="96"/>
      <c r="D27" s="96"/>
      <c r="E27" s="96"/>
    </row>
    <row r="28" spans="1:5" s="95" customFormat="1" ht="15.75">
      <c r="A28" s="96"/>
      <c r="B28" s="96"/>
      <c r="C28" s="96"/>
      <c r="D28" s="96"/>
      <c r="E28" s="96"/>
    </row>
    <row r="29" spans="1:5" s="95" customFormat="1" ht="15.75">
      <c r="A29" s="96"/>
      <c r="B29" s="96"/>
      <c r="C29" s="96"/>
      <c r="D29" s="96"/>
      <c r="E29" s="96"/>
    </row>
    <row r="30" spans="1:5" s="95" customFormat="1" ht="15.75">
      <c r="A30" s="96"/>
      <c r="B30" s="96"/>
      <c r="C30" s="96"/>
      <c r="D30" s="96"/>
      <c r="E30" s="96"/>
    </row>
    <row r="31" spans="1:5" s="95" customFormat="1" ht="15.75">
      <c r="A31" s="96"/>
      <c r="B31" s="96"/>
      <c r="C31" s="96"/>
      <c r="D31" s="96"/>
      <c r="E31" s="96"/>
    </row>
    <row r="32" spans="1:5" s="95" customFormat="1" ht="15.75">
      <c r="A32" s="96"/>
      <c r="B32" s="96"/>
      <c r="C32" s="96"/>
      <c r="D32" s="96"/>
      <c r="E32" s="96"/>
    </row>
    <row r="33" spans="1:5" s="95" customFormat="1" ht="15.75">
      <c r="A33" s="96"/>
      <c r="B33" s="96"/>
      <c r="C33" s="96"/>
      <c r="D33" s="96"/>
      <c r="E33" s="96"/>
    </row>
    <row r="34" spans="1:5" s="95" customFormat="1" ht="15.75">
      <c r="A34" s="96"/>
      <c r="B34" s="96"/>
      <c r="C34" s="96"/>
      <c r="D34" s="96"/>
      <c r="E34" s="96"/>
    </row>
    <row r="35" spans="1:5" s="95" customFormat="1" ht="15.75">
      <c r="A35" s="96"/>
      <c r="B35" s="96"/>
      <c r="C35" s="96"/>
      <c r="D35" s="96"/>
      <c r="E35" s="96"/>
    </row>
    <row r="36" spans="1:5" s="95" customFormat="1" ht="15.75"/>
    <row r="37" spans="1:5" s="95" customFormat="1" ht="15.75">
      <c r="A37" s="6" t="s">
        <v>156</v>
      </c>
    </row>
    <row r="38" spans="1:5" s="95" customFormat="1" ht="30.75" customHeight="1">
      <c r="A38" s="375" t="s">
        <v>150</v>
      </c>
      <c r="B38" s="375"/>
      <c r="C38" s="375"/>
      <c r="D38" s="375"/>
      <c r="E38" s="375"/>
    </row>
    <row r="39" spans="1:5" s="95" customFormat="1" ht="15.75">
      <c r="A39" s="366"/>
      <c r="B39" s="367"/>
      <c r="C39" s="367"/>
      <c r="D39" s="367"/>
      <c r="E39" s="368"/>
    </row>
    <row r="40" spans="1:5" s="95" customFormat="1" ht="15.75">
      <c r="A40" s="369"/>
      <c r="B40" s="370"/>
      <c r="C40" s="370"/>
      <c r="D40" s="370"/>
      <c r="E40" s="371"/>
    </row>
    <row r="41" spans="1:5" s="95" customFormat="1" ht="15.75">
      <c r="A41" s="369"/>
      <c r="B41" s="370"/>
      <c r="C41" s="370"/>
      <c r="D41" s="370"/>
      <c r="E41" s="371"/>
    </row>
    <row r="42" spans="1:5" s="95" customFormat="1" ht="15.75">
      <c r="A42" s="369"/>
      <c r="B42" s="370"/>
      <c r="C42" s="370"/>
      <c r="D42" s="370"/>
      <c r="E42" s="371"/>
    </row>
    <row r="43" spans="1:5">
      <c r="A43" s="369"/>
      <c r="B43" s="370"/>
      <c r="C43" s="370"/>
      <c r="D43" s="370"/>
      <c r="E43" s="371"/>
    </row>
    <row r="44" spans="1:5">
      <c r="A44" s="369"/>
      <c r="B44" s="370"/>
      <c r="C44" s="370"/>
      <c r="D44" s="370"/>
      <c r="E44" s="371"/>
    </row>
    <row r="45" spans="1:5">
      <c r="A45" s="369"/>
      <c r="B45" s="370"/>
      <c r="C45" s="370"/>
      <c r="D45" s="370"/>
      <c r="E45" s="371"/>
    </row>
    <row r="46" spans="1:5">
      <c r="A46" s="369"/>
      <c r="B46" s="370"/>
      <c r="C46" s="370"/>
      <c r="D46" s="370"/>
      <c r="E46" s="371"/>
    </row>
    <row r="47" spans="1:5">
      <c r="A47" s="372"/>
      <c r="B47" s="373"/>
      <c r="C47" s="373"/>
      <c r="D47" s="373"/>
      <c r="E47" s="374"/>
    </row>
    <row r="48" spans="1:5">
      <c r="A48" s="85"/>
      <c r="B48" s="85"/>
      <c r="C48" s="85"/>
      <c r="D48" s="85"/>
      <c r="E48" s="85"/>
    </row>
    <row r="49" spans="1:5" ht="15.75">
      <c r="A49" s="30" t="s">
        <v>152</v>
      </c>
      <c r="B49" s="31"/>
      <c r="C49" s="31"/>
      <c r="D49" s="31"/>
      <c r="E49" s="31"/>
    </row>
    <row r="50" spans="1:5" ht="16.5" customHeight="1">
      <c r="A50" s="384" t="s">
        <v>36</v>
      </c>
      <c r="B50" s="384"/>
      <c r="C50" s="384"/>
      <c r="D50" s="384"/>
      <c r="E50" s="384"/>
    </row>
    <row r="51" spans="1:5">
      <c r="A51" s="366"/>
      <c r="B51" s="367"/>
      <c r="C51" s="367"/>
      <c r="D51" s="367"/>
      <c r="E51" s="368"/>
    </row>
    <row r="52" spans="1:5">
      <c r="A52" s="369"/>
      <c r="B52" s="370"/>
      <c r="C52" s="370"/>
      <c r="D52" s="370"/>
      <c r="E52" s="371"/>
    </row>
    <row r="53" spans="1:5">
      <c r="A53" s="369"/>
      <c r="B53" s="370"/>
      <c r="C53" s="370"/>
      <c r="D53" s="370"/>
      <c r="E53" s="371"/>
    </row>
    <row r="54" spans="1:5">
      <c r="A54" s="369"/>
      <c r="B54" s="370"/>
      <c r="C54" s="370"/>
      <c r="D54" s="370"/>
      <c r="E54" s="371"/>
    </row>
    <row r="55" spans="1:5">
      <c r="A55" s="369"/>
      <c r="B55" s="370"/>
      <c r="C55" s="370"/>
      <c r="D55" s="370"/>
      <c r="E55" s="371"/>
    </row>
    <row r="56" spans="1:5">
      <c r="A56" s="369"/>
      <c r="B56" s="370"/>
      <c r="C56" s="370"/>
      <c r="D56" s="370"/>
      <c r="E56" s="371"/>
    </row>
    <row r="57" spans="1:5">
      <c r="A57" s="369"/>
      <c r="B57" s="370"/>
      <c r="C57" s="370"/>
      <c r="D57" s="370"/>
      <c r="E57" s="371"/>
    </row>
    <row r="58" spans="1:5">
      <c r="A58" s="369"/>
      <c r="B58" s="370"/>
      <c r="C58" s="370"/>
      <c r="D58" s="370"/>
      <c r="E58" s="371"/>
    </row>
    <row r="59" spans="1:5">
      <c r="A59" s="369"/>
      <c r="B59" s="370"/>
      <c r="C59" s="370"/>
      <c r="D59" s="370"/>
      <c r="E59" s="371"/>
    </row>
    <row r="60" spans="1:5">
      <c r="A60" s="369"/>
      <c r="B60" s="370"/>
      <c r="C60" s="370"/>
      <c r="D60" s="370"/>
      <c r="E60" s="371"/>
    </row>
    <row r="61" spans="1:5">
      <c r="A61" s="369"/>
      <c r="B61" s="370"/>
      <c r="C61" s="370"/>
      <c r="D61" s="370"/>
      <c r="E61" s="371"/>
    </row>
    <row r="62" spans="1:5">
      <c r="A62" s="369"/>
      <c r="B62" s="370"/>
      <c r="C62" s="370"/>
      <c r="D62" s="370"/>
      <c r="E62" s="371"/>
    </row>
    <row r="63" spans="1:5">
      <c r="A63" s="369"/>
      <c r="B63" s="370"/>
      <c r="C63" s="370"/>
      <c r="D63" s="370"/>
      <c r="E63" s="371"/>
    </row>
    <row r="64" spans="1:5">
      <c r="A64" s="369"/>
      <c r="B64" s="370"/>
      <c r="C64" s="370"/>
      <c r="D64" s="370"/>
      <c r="E64" s="371"/>
    </row>
    <row r="65" spans="1:5">
      <c r="A65" s="369"/>
      <c r="B65" s="370"/>
      <c r="C65" s="370"/>
      <c r="D65" s="370"/>
      <c r="E65" s="371"/>
    </row>
    <row r="66" spans="1:5">
      <c r="A66" s="369"/>
      <c r="B66" s="370"/>
      <c r="C66" s="370"/>
      <c r="D66" s="370"/>
      <c r="E66" s="371"/>
    </row>
    <row r="67" spans="1:5">
      <c r="A67" s="369"/>
      <c r="B67" s="370"/>
      <c r="C67" s="370"/>
      <c r="D67" s="370"/>
      <c r="E67" s="371"/>
    </row>
    <row r="68" spans="1:5">
      <c r="A68" s="372"/>
      <c r="B68" s="373"/>
      <c r="C68" s="373"/>
      <c r="D68" s="373"/>
      <c r="E68" s="374"/>
    </row>
    <row r="69" spans="1:5">
      <c r="A69" s="31"/>
      <c r="B69" s="31"/>
      <c r="C69" s="31"/>
      <c r="D69" s="31"/>
      <c r="E69" s="31"/>
    </row>
    <row r="70" spans="1:5" ht="15.75">
      <c r="A70" s="30" t="s">
        <v>151</v>
      </c>
      <c r="B70" s="31"/>
      <c r="C70" s="31"/>
      <c r="D70" s="31"/>
      <c r="E70" s="31"/>
    </row>
    <row r="71" spans="1:5" ht="18.75" customHeight="1">
      <c r="A71" s="384" t="s">
        <v>37</v>
      </c>
      <c r="B71" s="384"/>
      <c r="C71" s="384"/>
      <c r="D71" s="384"/>
      <c r="E71" s="384"/>
    </row>
    <row r="72" spans="1:5" ht="23.25" customHeight="1">
      <c r="A72" s="366"/>
      <c r="B72" s="367"/>
      <c r="C72" s="367"/>
      <c r="D72" s="367"/>
      <c r="E72" s="368"/>
    </row>
    <row r="73" spans="1:5">
      <c r="A73" s="369"/>
      <c r="B73" s="370"/>
      <c r="C73" s="370"/>
      <c r="D73" s="370"/>
      <c r="E73" s="371"/>
    </row>
    <row r="74" spans="1:5">
      <c r="A74" s="369"/>
      <c r="B74" s="370"/>
      <c r="C74" s="370"/>
      <c r="D74" s="370"/>
      <c r="E74" s="371"/>
    </row>
    <row r="75" spans="1:5">
      <c r="A75" s="369"/>
      <c r="B75" s="370"/>
      <c r="C75" s="370"/>
      <c r="D75" s="370"/>
      <c r="E75" s="371"/>
    </row>
    <row r="76" spans="1:5">
      <c r="A76" s="369"/>
      <c r="B76" s="370"/>
      <c r="C76" s="370"/>
      <c r="D76" s="370"/>
      <c r="E76" s="371"/>
    </row>
    <row r="77" spans="1:5">
      <c r="A77" s="369"/>
      <c r="B77" s="370"/>
      <c r="C77" s="370"/>
      <c r="D77" s="370"/>
      <c r="E77" s="371"/>
    </row>
    <row r="78" spans="1:5">
      <c r="A78" s="369"/>
      <c r="B78" s="370"/>
      <c r="C78" s="370"/>
      <c r="D78" s="370"/>
      <c r="E78" s="371"/>
    </row>
    <row r="79" spans="1:5">
      <c r="A79" s="369"/>
      <c r="B79" s="370"/>
      <c r="C79" s="370"/>
      <c r="D79" s="370"/>
      <c r="E79" s="371"/>
    </row>
    <row r="80" spans="1:5">
      <c r="A80" s="369"/>
      <c r="B80" s="370"/>
      <c r="C80" s="370"/>
      <c r="D80" s="370"/>
      <c r="E80" s="371"/>
    </row>
    <row r="81" spans="1:6">
      <c r="A81" s="369"/>
      <c r="B81" s="370"/>
      <c r="C81" s="370"/>
      <c r="D81" s="370"/>
      <c r="E81" s="371"/>
    </row>
    <row r="82" spans="1:6">
      <c r="A82" s="369"/>
      <c r="B82" s="370"/>
      <c r="C82" s="370"/>
      <c r="D82" s="370"/>
      <c r="E82" s="371"/>
    </row>
    <row r="83" spans="1:6">
      <c r="A83" s="369"/>
      <c r="B83" s="370"/>
      <c r="C83" s="370"/>
      <c r="D83" s="370"/>
      <c r="E83" s="371"/>
    </row>
    <row r="84" spans="1:6">
      <c r="A84" s="369"/>
      <c r="B84" s="370"/>
      <c r="C84" s="370"/>
      <c r="D84" s="370"/>
      <c r="E84" s="371"/>
    </row>
    <row r="85" spans="1:6" ht="24.75" customHeight="1">
      <c r="A85" s="372"/>
      <c r="B85" s="373"/>
      <c r="C85" s="373"/>
      <c r="D85" s="373"/>
      <c r="E85" s="374"/>
    </row>
    <row r="86" spans="1:6">
      <c r="A86" s="31"/>
      <c r="B86" s="31"/>
      <c r="C86" s="31"/>
      <c r="D86" s="31"/>
      <c r="E86" s="31"/>
    </row>
    <row r="87" spans="1:6" ht="15.75">
      <c r="A87" s="30" t="s">
        <v>153</v>
      </c>
      <c r="B87" s="31"/>
      <c r="C87" s="31"/>
      <c r="D87" s="31"/>
      <c r="E87" s="31"/>
    </row>
    <row r="88" spans="1:6">
      <c r="A88" s="31" t="s">
        <v>38</v>
      </c>
      <c r="B88" s="31"/>
      <c r="C88" s="31"/>
      <c r="D88" s="31"/>
      <c r="E88" s="31"/>
    </row>
    <row r="89" spans="1:6" ht="16.5" customHeight="1">
      <c r="A89" s="385"/>
      <c r="B89" s="386"/>
      <c r="C89" s="386"/>
      <c r="D89" s="386"/>
      <c r="E89" s="387"/>
    </row>
    <row r="90" spans="1:6">
      <c r="A90" s="388"/>
      <c r="B90" s="389"/>
      <c r="C90" s="389"/>
      <c r="D90" s="389"/>
      <c r="E90" s="390"/>
    </row>
    <row r="91" spans="1:6">
      <c r="A91" s="388"/>
      <c r="B91" s="389"/>
      <c r="C91" s="389"/>
      <c r="D91" s="389"/>
      <c r="E91" s="390"/>
      <c r="F91" s="176"/>
    </row>
    <row r="92" spans="1:6">
      <c r="A92" s="388"/>
      <c r="B92" s="389"/>
      <c r="C92" s="389"/>
      <c r="D92" s="389"/>
      <c r="E92" s="390"/>
      <c r="F92" s="176"/>
    </row>
    <row r="93" spans="1:6">
      <c r="A93" s="388"/>
      <c r="B93" s="389"/>
      <c r="C93" s="389"/>
      <c r="D93" s="389"/>
      <c r="E93" s="390"/>
      <c r="F93" s="176"/>
    </row>
    <row r="94" spans="1:6">
      <c r="A94" s="388"/>
      <c r="B94" s="389"/>
      <c r="C94" s="389"/>
      <c r="D94" s="389"/>
      <c r="E94" s="390"/>
      <c r="F94" s="176"/>
    </row>
    <row r="95" spans="1:6">
      <c r="A95" s="388"/>
      <c r="B95" s="389"/>
      <c r="C95" s="389"/>
      <c r="D95" s="389"/>
      <c r="E95" s="390"/>
      <c r="F95" s="176"/>
    </row>
    <row r="96" spans="1:6">
      <c r="A96" s="388"/>
      <c r="B96" s="389"/>
      <c r="C96" s="389"/>
      <c r="D96" s="389"/>
      <c r="E96" s="390"/>
      <c r="F96" s="176"/>
    </row>
    <row r="97" spans="1:6">
      <c r="A97" s="388"/>
      <c r="B97" s="389"/>
      <c r="C97" s="389"/>
      <c r="D97" s="389"/>
      <c r="E97" s="390"/>
      <c r="F97" s="176"/>
    </row>
    <row r="98" spans="1:6">
      <c r="A98" s="388"/>
      <c r="B98" s="389"/>
      <c r="C98" s="389"/>
      <c r="D98" s="389"/>
      <c r="E98" s="390"/>
      <c r="F98" s="176"/>
    </row>
    <row r="99" spans="1:6">
      <c r="A99" s="388"/>
      <c r="B99" s="389"/>
      <c r="C99" s="389"/>
      <c r="D99" s="389"/>
      <c r="E99" s="390"/>
      <c r="F99" s="176"/>
    </row>
    <row r="100" spans="1:6">
      <c r="A100" s="388"/>
      <c r="B100" s="389"/>
      <c r="C100" s="389"/>
      <c r="D100" s="389"/>
      <c r="E100" s="390"/>
    </row>
    <row r="101" spans="1:6">
      <c r="A101" s="388"/>
      <c r="B101" s="389"/>
      <c r="C101" s="389"/>
      <c r="D101" s="389"/>
      <c r="E101" s="390"/>
    </row>
    <row r="102" spans="1:6">
      <c r="A102" s="388"/>
      <c r="B102" s="389"/>
      <c r="C102" s="389"/>
      <c r="D102" s="389"/>
      <c r="E102" s="390"/>
    </row>
    <row r="103" spans="1:6">
      <c r="A103" s="388"/>
      <c r="B103" s="389"/>
      <c r="C103" s="389"/>
      <c r="D103" s="389"/>
      <c r="E103" s="390"/>
    </row>
    <row r="104" spans="1:6">
      <c r="A104" s="388"/>
      <c r="B104" s="389"/>
      <c r="C104" s="389"/>
      <c r="D104" s="389"/>
      <c r="E104" s="390"/>
    </row>
    <row r="105" spans="1:6">
      <c r="A105" s="388"/>
      <c r="B105" s="389"/>
      <c r="C105" s="389"/>
      <c r="D105" s="389"/>
      <c r="E105" s="390"/>
    </row>
    <row r="106" spans="1:6">
      <c r="A106" s="388"/>
      <c r="B106" s="389"/>
      <c r="C106" s="389"/>
      <c r="D106" s="389"/>
      <c r="E106" s="390"/>
    </row>
    <row r="107" spans="1:6">
      <c r="A107" s="388"/>
      <c r="B107" s="389"/>
      <c r="C107" s="389"/>
      <c r="D107" s="389"/>
      <c r="E107" s="390"/>
    </row>
    <row r="108" spans="1:6" ht="54.75" customHeight="1">
      <c r="A108" s="391"/>
      <c r="B108" s="392"/>
      <c r="C108" s="392"/>
      <c r="D108" s="392"/>
      <c r="E108" s="393"/>
    </row>
    <row r="110" spans="1:6" ht="15.75">
      <c r="A110" s="6" t="s">
        <v>154</v>
      </c>
    </row>
    <row r="111" spans="1:6">
      <c r="A111" s="366"/>
      <c r="B111" s="367"/>
      <c r="C111" s="367"/>
      <c r="D111" s="367"/>
      <c r="E111" s="368"/>
    </row>
    <row r="112" spans="1:6">
      <c r="A112" s="369"/>
      <c r="B112" s="370"/>
      <c r="C112" s="370"/>
      <c r="D112" s="370"/>
      <c r="E112" s="371"/>
    </row>
    <row r="113" spans="1:5">
      <c r="A113" s="369"/>
      <c r="B113" s="370"/>
      <c r="C113" s="370"/>
      <c r="D113" s="370"/>
      <c r="E113" s="371"/>
    </row>
    <row r="114" spans="1:5">
      <c r="A114" s="369"/>
      <c r="B114" s="370"/>
      <c r="C114" s="370"/>
      <c r="D114" s="370"/>
      <c r="E114" s="371"/>
    </row>
    <row r="115" spans="1:5">
      <c r="A115" s="369"/>
      <c r="B115" s="370"/>
      <c r="C115" s="370"/>
      <c r="D115" s="370"/>
      <c r="E115" s="371"/>
    </row>
    <row r="116" spans="1:5">
      <c r="A116" s="369"/>
      <c r="B116" s="370"/>
      <c r="C116" s="370"/>
      <c r="D116" s="370"/>
      <c r="E116" s="371"/>
    </row>
    <row r="117" spans="1:5">
      <c r="A117" s="369"/>
      <c r="B117" s="370"/>
      <c r="C117" s="370"/>
      <c r="D117" s="370"/>
      <c r="E117" s="371"/>
    </row>
    <row r="118" spans="1:5">
      <c r="A118" s="369"/>
      <c r="B118" s="370"/>
      <c r="C118" s="370"/>
      <c r="D118" s="370"/>
      <c r="E118" s="371"/>
    </row>
    <row r="119" spans="1:5">
      <c r="A119" s="369"/>
      <c r="B119" s="370"/>
      <c r="C119" s="370"/>
      <c r="D119" s="370"/>
      <c r="E119" s="371"/>
    </row>
    <row r="120" spans="1:5">
      <c r="A120" s="369"/>
      <c r="B120" s="370"/>
      <c r="C120" s="370"/>
      <c r="D120" s="370"/>
      <c r="E120" s="371"/>
    </row>
    <row r="121" spans="1:5">
      <c r="A121" s="369"/>
      <c r="B121" s="370"/>
      <c r="C121" s="370"/>
      <c r="D121" s="370"/>
      <c r="E121" s="371"/>
    </row>
    <row r="122" spans="1:5">
      <c r="A122" s="369"/>
      <c r="B122" s="370"/>
      <c r="C122" s="370"/>
      <c r="D122" s="370"/>
      <c r="E122" s="371"/>
    </row>
    <row r="123" spans="1:5">
      <c r="A123" s="369"/>
      <c r="B123" s="370"/>
      <c r="C123" s="370"/>
      <c r="D123" s="370"/>
      <c r="E123" s="371"/>
    </row>
    <row r="124" spans="1:5">
      <c r="A124" s="369"/>
      <c r="B124" s="370"/>
      <c r="C124" s="370"/>
      <c r="D124" s="370"/>
      <c r="E124" s="371"/>
    </row>
    <row r="125" spans="1:5">
      <c r="A125" s="369"/>
      <c r="B125" s="370"/>
      <c r="C125" s="370"/>
      <c r="D125" s="370"/>
      <c r="E125" s="371"/>
    </row>
    <row r="126" spans="1:5">
      <c r="A126" s="369"/>
      <c r="B126" s="370"/>
      <c r="C126" s="370"/>
      <c r="D126" s="370"/>
      <c r="E126" s="371"/>
    </row>
    <row r="127" spans="1:5">
      <c r="A127" s="369"/>
      <c r="B127" s="370"/>
      <c r="C127" s="370"/>
      <c r="D127" s="370"/>
      <c r="E127" s="371"/>
    </row>
    <row r="128" spans="1:5">
      <c r="A128" s="369"/>
      <c r="B128" s="370"/>
      <c r="C128" s="370"/>
      <c r="D128" s="370"/>
      <c r="E128" s="371"/>
    </row>
    <row r="129" spans="1:5">
      <c r="A129" s="369"/>
      <c r="B129" s="370"/>
      <c r="C129" s="370"/>
      <c r="D129" s="370"/>
      <c r="E129" s="371"/>
    </row>
    <row r="130" spans="1:5">
      <c r="A130" s="369"/>
      <c r="B130" s="370"/>
      <c r="C130" s="370"/>
      <c r="D130" s="370"/>
      <c r="E130" s="371"/>
    </row>
    <row r="131" spans="1:5">
      <c r="A131" s="369"/>
      <c r="B131" s="370"/>
      <c r="C131" s="370"/>
      <c r="D131" s="370"/>
      <c r="E131" s="371"/>
    </row>
    <row r="132" spans="1:5" ht="15.75" customHeight="1">
      <c r="A132" s="369"/>
      <c r="B132" s="370"/>
      <c r="C132" s="370"/>
      <c r="D132" s="370"/>
      <c r="E132" s="371"/>
    </row>
    <row r="133" spans="1:5" ht="12" customHeight="1">
      <c r="A133" s="372"/>
      <c r="B133" s="373"/>
      <c r="C133" s="373"/>
      <c r="D133" s="373"/>
      <c r="E133" s="374"/>
    </row>
    <row r="135" spans="1:5" ht="16.5" customHeight="1">
      <c r="A135" s="6" t="s">
        <v>155</v>
      </c>
    </row>
    <row r="136" spans="1:5">
      <c r="A136" s="5" t="s">
        <v>39</v>
      </c>
    </row>
    <row r="137" spans="1:5">
      <c r="A137" s="366"/>
      <c r="B137" s="367"/>
      <c r="C137" s="367"/>
      <c r="D137" s="367"/>
      <c r="E137" s="368"/>
    </row>
    <row r="138" spans="1:5">
      <c r="A138" s="369"/>
      <c r="B138" s="383"/>
      <c r="C138" s="383"/>
      <c r="D138" s="383"/>
      <c r="E138" s="371"/>
    </row>
    <row r="139" spans="1:5">
      <c r="A139" s="369"/>
      <c r="B139" s="383"/>
      <c r="C139" s="383"/>
      <c r="D139" s="383"/>
      <c r="E139" s="371"/>
    </row>
    <row r="140" spans="1:5">
      <c r="A140" s="369"/>
      <c r="B140" s="383"/>
      <c r="C140" s="383"/>
      <c r="D140" s="383"/>
      <c r="E140" s="371"/>
    </row>
    <row r="141" spans="1:5">
      <c r="A141" s="369"/>
      <c r="B141" s="383"/>
      <c r="C141" s="383"/>
      <c r="D141" s="383"/>
      <c r="E141" s="371"/>
    </row>
    <row r="142" spans="1:5">
      <c r="A142" s="369"/>
      <c r="B142" s="383"/>
      <c r="C142" s="383"/>
      <c r="D142" s="383"/>
      <c r="E142" s="371"/>
    </row>
    <row r="143" spans="1:5">
      <c r="A143" s="369"/>
      <c r="B143" s="383"/>
      <c r="C143" s="383"/>
      <c r="D143" s="383"/>
      <c r="E143" s="371"/>
    </row>
    <row r="144" spans="1:5">
      <c r="A144" s="369"/>
      <c r="B144" s="383"/>
      <c r="C144" s="383"/>
      <c r="D144" s="383"/>
      <c r="E144" s="371"/>
    </row>
    <row r="145" spans="1:6">
      <c r="A145" s="369"/>
      <c r="B145" s="383"/>
      <c r="C145" s="383"/>
      <c r="D145" s="383"/>
      <c r="E145" s="371"/>
    </row>
    <row r="146" spans="1:6">
      <c r="A146" s="369"/>
      <c r="B146" s="383"/>
      <c r="C146" s="383"/>
      <c r="D146" s="383"/>
      <c r="E146" s="371"/>
    </row>
    <row r="147" spans="1:6">
      <c r="A147" s="369"/>
      <c r="B147" s="383"/>
      <c r="C147" s="383"/>
      <c r="D147" s="383"/>
      <c r="E147" s="371"/>
    </row>
    <row r="148" spans="1:6">
      <c r="A148" s="369"/>
      <c r="B148" s="383"/>
      <c r="C148" s="383"/>
      <c r="D148" s="383"/>
      <c r="E148" s="371"/>
    </row>
    <row r="149" spans="1:6">
      <c r="A149" s="369"/>
      <c r="B149" s="383"/>
      <c r="C149" s="383"/>
      <c r="D149" s="383"/>
      <c r="E149" s="371"/>
    </row>
    <row r="150" spans="1:6">
      <c r="A150" s="369"/>
      <c r="B150" s="383"/>
      <c r="C150" s="383"/>
      <c r="D150" s="383"/>
      <c r="E150" s="371"/>
    </row>
    <row r="151" spans="1:6">
      <c r="A151" s="369"/>
      <c r="B151" s="383"/>
      <c r="C151" s="383"/>
      <c r="D151" s="383"/>
      <c r="E151" s="371"/>
    </row>
    <row r="152" spans="1:6">
      <c r="A152" s="369"/>
      <c r="B152" s="383"/>
      <c r="C152" s="383"/>
      <c r="D152" s="383"/>
      <c r="E152" s="371"/>
    </row>
    <row r="153" spans="1:6">
      <c r="A153" s="369"/>
      <c r="B153" s="383"/>
      <c r="C153" s="383"/>
      <c r="D153" s="383"/>
      <c r="E153" s="371"/>
    </row>
    <row r="154" spans="1:6">
      <c r="A154" s="372"/>
      <c r="B154" s="373"/>
      <c r="C154" s="373"/>
      <c r="D154" s="373"/>
      <c r="E154" s="374"/>
    </row>
    <row r="156" spans="1:6" ht="15.75">
      <c r="A156" s="162" t="s">
        <v>143</v>
      </c>
      <c r="B156" s="162"/>
      <c r="C156" s="162"/>
      <c r="D156" s="177"/>
      <c r="E156" s="177"/>
      <c r="F156" s="177"/>
    </row>
    <row r="157" spans="1:6" ht="6" customHeight="1" thickBot="1">
      <c r="A157" s="376"/>
      <c r="B157" s="376"/>
      <c r="C157" s="376"/>
      <c r="D157" s="376"/>
      <c r="E157" s="376"/>
      <c r="F157" s="376"/>
    </row>
    <row r="158" spans="1:6" s="178" customFormat="1" ht="16.5" customHeight="1" thickBot="1">
      <c r="A158" s="266" t="s">
        <v>20</v>
      </c>
      <c r="B158" s="267"/>
      <c r="C158" s="17" t="s">
        <v>59</v>
      </c>
      <c r="D158" s="404"/>
      <c r="E158" s="404"/>
      <c r="F158" s="124"/>
    </row>
    <row r="159" spans="1:6" s="178" customFormat="1" ht="16.5" customHeight="1" thickBot="1">
      <c r="A159" s="269" t="s">
        <v>60</v>
      </c>
      <c r="B159" s="270"/>
      <c r="C159" s="12">
        <f>SUM(C160:C162)</f>
        <v>0</v>
      </c>
      <c r="D159" s="405"/>
      <c r="E159" s="405"/>
      <c r="F159" s="125"/>
    </row>
    <row r="160" spans="1:6" s="178" customFormat="1" ht="16.5" customHeight="1">
      <c r="A160" s="273" t="s">
        <v>61</v>
      </c>
      <c r="B160" s="274"/>
      <c r="C160" s="130"/>
      <c r="D160" s="365"/>
      <c r="E160" s="365"/>
      <c r="F160" s="129"/>
    </row>
    <row r="161" spans="1:6" s="178" customFormat="1" ht="16.5" customHeight="1">
      <c r="A161" s="276" t="s">
        <v>63</v>
      </c>
      <c r="B161" s="277"/>
      <c r="C161" s="131"/>
      <c r="D161" s="365"/>
      <c r="E161" s="365"/>
      <c r="F161" s="129"/>
    </row>
    <row r="162" spans="1:6" s="178" customFormat="1" ht="16.5" customHeight="1">
      <c r="A162" s="278" t="s">
        <v>181</v>
      </c>
      <c r="B162" s="279"/>
      <c r="C162" s="439">
        <f>SUM(C163:C166)</f>
        <v>0</v>
      </c>
      <c r="D162" s="365"/>
      <c r="E162" s="365"/>
      <c r="F162" s="129"/>
    </row>
    <row r="163" spans="1:6" s="178" customFormat="1" ht="16.5" customHeight="1">
      <c r="A163" s="396"/>
      <c r="B163" s="397"/>
      <c r="C163" s="131"/>
      <c r="D163" s="365"/>
      <c r="E163" s="365"/>
      <c r="F163" s="129"/>
    </row>
    <row r="164" spans="1:6" s="178" customFormat="1" ht="16.5" customHeight="1">
      <c r="A164" s="396"/>
      <c r="B164" s="397"/>
      <c r="C164" s="131"/>
      <c r="D164" s="365"/>
      <c r="E164" s="365"/>
      <c r="F164" s="181"/>
    </row>
    <row r="165" spans="1:6" s="178" customFormat="1" ht="16.5" customHeight="1">
      <c r="A165" s="396"/>
      <c r="B165" s="397"/>
      <c r="C165" s="131"/>
      <c r="D165" s="364"/>
      <c r="E165" s="364"/>
      <c r="F165" s="415"/>
    </row>
    <row r="166" spans="1:6" s="178" customFormat="1" ht="16.5" customHeight="1" thickBot="1">
      <c r="A166" s="398"/>
      <c r="B166" s="399"/>
      <c r="C166" s="132"/>
      <c r="D166" s="364"/>
      <c r="E166" s="364"/>
      <c r="F166" s="415"/>
    </row>
    <row r="167" spans="1:6" s="178" customFormat="1" ht="16.5" customHeight="1" thickBot="1">
      <c r="A167" s="269" t="s">
        <v>70</v>
      </c>
      <c r="B167" s="270"/>
      <c r="C167" s="12">
        <f>SUM(C168:C171)</f>
        <v>0</v>
      </c>
      <c r="D167" s="365"/>
      <c r="E167" s="365"/>
      <c r="F167" s="181"/>
    </row>
    <row r="168" spans="1:6" s="178" customFormat="1" ht="16.5" customHeight="1">
      <c r="A168" s="273" t="s">
        <v>72</v>
      </c>
      <c r="B168" s="274"/>
      <c r="C168" s="133"/>
      <c r="D168" s="365"/>
      <c r="E168" s="365"/>
      <c r="F168" s="129"/>
    </row>
    <row r="169" spans="1:6" s="178" customFormat="1" ht="16.5" customHeight="1">
      <c r="A169" s="276" t="s">
        <v>74</v>
      </c>
      <c r="B169" s="277"/>
      <c r="C169" s="134"/>
      <c r="D169" s="406"/>
      <c r="E169" s="406"/>
      <c r="F169" s="126"/>
    </row>
    <row r="170" spans="1:6" s="178" customFormat="1" ht="16.5" customHeight="1">
      <c r="A170" s="276" t="s">
        <v>75</v>
      </c>
      <c r="B170" s="277"/>
      <c r="C170" s="134"/>
      <c r="D170" s="364"/>
      <c r="E170" s="364"/>
      <c r="F170" s="182"/>
    </row>
    <row r="171" spans="1:6" s="178" customFormat="1" ht="16.5" customHeight="1">
      <c r="A171" s="276" t="s">
        <v>182</v>
      </c>
      <c r="B171" s="277"/>
      <c r="C171" s="438">
        <f>SUM(C172:C175)</f>
        <v>0</v>
      </c>
      <c r="D171" s="364"/>
      <c r="E171" s="364"/>
      <c r="F171" s="129"/>
    </row>
    <row r="172" spans="1:6" s="178" customFormat="1" ht="16.5" customHeight="1">
      <c r="A172" s="396"/>
      <c r="B172" s="397"/>
      <c r="C172" s="134"/>
      <c r="D172" s="364"/>
      <c r="E172" s="364"/>
      <c r="F172" s="394"/>
    </row>
    <row r="173" spans="1:6" s="178" customFormat="1" ht="16.5" customHeight="1">
      <c r="A173" s="396"/>
      <c r="B173" s="397"/>
      <c r="C173" s="134"/>
      <c r="D173" s="395"/>
      <c r="E173" s="395"/>
      <c r="F173" s="394"/>
    </row>
    <row r="174" spans="1:6" s="178" customFormat="1" ht="26.25" customHeight="1">
      <c r="A174" s="396"/>
      <c r="B174" s="397"/>
      <c r="C174" s="134"/>
      <c r="D174" s="364"/>
      <c r="E174" s="364"/>
      <c r="F174" s="412"/>
    </row>
    <row r="175" spans="1:6" s="178" customFormat="1" ht="16.5" customHeight="1" thickBot="1">
      <c r="A175" s="398"/>
      <c r="B175" s="399"/>
      <c r="C175" s="132"/>
      <c r="D175" s="364"/>
      <c r="E175" s="364"/>
      <c r="F175" s="412"/>
    </row>
    <row r="176" spans="1:6" s="178" customFormat="1" ht="16.5" customHeight="1" thickBot="1">
      <c r="A176" s="269" t="s">
        <v>80</v>
      </c>
      <c r="B176" s="270"/>
      <c r="C176" s="12">
        <f>SUM(C177:C178)</f>
        <v>0</v>
      </c>
      <c r="D176" s="365"/>
      <c r="E176" s="365"/>
      <c r="F176" s="129"/>
    </row>
    <row r="177" spans="1:6" s="178" customFormat="1" ht="16.5" customHeight="1">
      <c r="A177" s="247" t="s">
        <v>81</v>
      </c>
      <c r="B177" s="248"/>
      <c r="C177" s="113"/>
      <c r="D177" s="365"/>
      <c r="E177" s="365"/>
      <c r="F177" s="129"/>
    </row>
    <row r="178" spans="1:6" s="178" customFormat="1" ht="16.5" customHeight="1">
      <c r="A178" s="278" t="s">
        <v>183</v>
      </c>
      <c r="B178" s="279"/>
      <c r="C178" s="439">
        <f>SUM(C179:C182)</f>
        <v>0</v>
      </c>
      <c r="D178" s="364"/>
      <c r="E178" s="364"/>
      <c r="F178" s="129"/>
    </row>
    <row r="179" spans="1:6" s="178" customFormat="1" ht="27" customHeight="1">
      <c r="A179" s="400"/>
      <c r="B179" s="401"/>
      <c r="C179" s="114"/>
      <c r="D179" s="364"/>
      <c r="E179" s="364"/>
      <c r="F179" s="129"/>
    </row>
    <row r="180" spans="1:6" s="178" customFormat="1" ht="16.5" customHeight="1">
      <c r="A180" s="400"/>
      <c r="B180" s="401"/>
      <c r="C180" s="135"/>
      <c r="D180" s="365"/>
      <c r="E180" s="365"/>
      <c r="F180" s="181"/>
    </row>
    <row r="181" spans="1:6" s="178" customFormat="1" ht="25.5" customHeight="1">
      <c r="A181" s="400"/>
      <c r="B181" s="401"/>
      <c r="C181" s="135"/>
      <c r="D181" s="364"/>
      <c r="E181" s="364"/>
      <c r="F181" s="413"/>
    </row>
    <row r="182" spans="1:6" s="178" customFormat="1" ht="16.5" customHeight="1" thickBot="1">
      <c r="A182" s="402"/>
      <c r="B182" s="403"/>
      <c r="C182" s="136"/>
      <c r="D182" s="364"/>
      <c r="E182" s="364"/>
      <c r="F182" s="413"/>
    </row>
    <row r="183" spans="1:6" s="178" customFormat="1" ht="16.5" customHeight="1" thickBot="1">
      <c r="A183" s="269" t="s">
        <v>87</v>
      </c>
      <c r="B183" s="270"/>
      <c r="C183" s="10">
        <f>SUM(C184:C185)</f>
        <v>0</v>
      </c>
      <c r="D183" s="410"/>
      <c r="E183" s="410"/>
      <c r="F183" s="127"/>
    </row>
    <row r="184" spans="1:6" s="178" customFormat="1" ht="16.5" customHeight="1">
      <c r="A184" s="320" t="s">
        <v>89</v>
      </c>
      <c r="B184" s="321"/>
      <c r="C184" s="137"/>
      <c r="D184" s="364"/>
      <c r="E184" s="364"/>
      <c r="F184" s="181"/>
    </row>
    <row r="185" spans="1:6" s="178" customFormat="1" ht="16.5" customHeight="1" thickBot="1">
      <c r="A185" s="322" t="s">
        <v>90</v>
      </c>
      <c r="B185" s="297"/>
      <c r="C185" s="116"/>
      <c r="D185" s="406"/>
      <c r="E185" s="406"/>
      <c r="F185" s="126"/>
    </row>
    <row r="186" spans="1:6" s="178" customFormat="1" ht="16.5" customHeight="1" thickBot="1">
      <c r="A186" s="269" t="s">
        <v>92</v>
      </c>
      <c r="B186" s="270"/>
      <c r="C186" s="12">
        <f>SUM(C187:C189)</f>
        <v>0</v>
      </c>
      <c r="D186" s="364"/>
      <c r="E186" s="364"/>
      <c r="F186" s="129"/>
    </row>
    <row r="187" spans="1:6" s="178" customFormat="1" ht="16.5" customHeight="1">
      <c r="A187" s="273" t="s">
        <v>94</v>
      </c>
      <c r="B187" s="274"/>
      <c r="C187" s="113"/>
      <c r="D187" s="406"/>
      <c r="E187" s="406"/>
      <c r="F187" s="126"/>
    </row>
    <row r="188" spans="1:6" s="178" customFormat="1" ht="16.5" customHeight="1">
      <c r="A188" s="276" t="s">
        <v>96</v>
      </c>
      <c r="B188" s="277"/>
      <c r="C188" s="114"/>
      <c r="D188" s="364"/>
      <c r="E188" s="364"/>
      <c r="F188" s="181"/>
    </row>
    <row r="189" spans="1:6" s="178" customFormat="1" ht="16.5" customHeight="1" thickBot="1">
      <c r="A189" s="322" t="s">
        <v>98</v>
      </c>
      <c r="B189" s="297"/>
      <c r="C189" s="116"/>
      <c r="D189" s="410"/>
      <c r="E189" s="410"/>
      <c r="F189" s="126"/>
    </row>
    <row r="190" spans="1:6" s="178" customFormat="1" ht="16.5" customHeight="1" thickBot="1">
      <c r="A190" s="269" t="s">
        <v>102</v>
      </c>
      <c r="B190" s="270"/>
      <c r="C190" s="12">
        <f>C191</f>
        <v>0</v>
      </c>
      <c r="D190" s="365"/>
      <c r="E190" s="365"/>
      <c r="F190" s="129"/>
    </row>
    <row r="191" spans="1:6" s="178" customFormat="1" ht="16.5" customHeight="1" thickBot="1">
      <c r="A191" s="325" t="s">
        <v>104</v>
      </c>
      <c r="B191" s="316"/>
      <c r="C191" s="121"/>
      <c r="D191" s="410"/>
      <c r="E191" s="410"/>
      <c r="F191" s="126"/>
    </row>
    <row r="192" spans="1:6" s="178" customFormat="1" ht="16.5" customHeight="1" thickBot="1">
      <c r="A192" s="269" t="s">
        <v>106</v>
      </c>
      <c r="B192" s="270"/>
      <c r="C192" s="12">
        <f>C193</f>
        <v>0</v>
      </c>
      <c r="D192" s="364"/>
      <c r="E192" s="364"/>
      <c r="F192" s="181"/>
    </row>
    <row r="193" spans="1:7" s="178" customFormat="1" ht="16.5" customHeight="1" thickBot="1">
      <c r="A193" s="325" t="s">
        <v>108</v>
      </c>
      <c r="B193" s="316"/>
      <c r="C193" s="121"/>
      <c r="D193" s="406"/>
      <c r="E193" s="406"/>
      <c r="F193" s="127"/>
    </row>
    <row r="194" spans="1:7" s="178" customFormat="1" ht="16.5" customHeight="1" thickBot="1">
      <c r="A194" s="269" t="s">
        <v>110</v>
      </c>
      <c r="B194" s="270"/>
      <c r="C194" s="12">
        <f>C195</f>
        <v>0</v>
      </c>
      <c r="D194" s="364"/>
      <c r="E194" s="364"/>
      <c r="F194" s="128"/>
    </row>
    <row r="195" spans="1:7" s="178" customFormat="1" ht="16.5" customHeight="1" thickBot="1">
      <c r="A195" s="325" t="s">
        <v>111</v>
      </c>
      <c r="B195" s="316"/>
      <c r="C195" s="121"/>
      <c r="D195" s="406"/>
      <c r="E195" s="406"/>
      <c r="F195" s="126"/>
    </row>
    <row r="196" spans="1:7" s="178" customFormat="1" ht="16.5" customHeight="1" thickBot="1">
      <c r="A196" s="340" t="s">
        <v>113</v>
      </c>
      <c r="B196" s="341"/>
      <c r="C196" s="15">
        <f>SUM(C197:C198)</f>
        <v>0</v>
      </c>
      <c r="D196" s="365"/>
      <c r="E196" s="365"/>
      <c r="F196" s="129"/>
    </row>
    <row r="197" spans="1:7" s="178" customFormat="1" ht="27" customHeight="1">
      <c r="A197" s="362" t="s">
        <v>131</v>
      </c>
      <c r="B197" s="363"/>
      <c r="C197" s="137"/>
      <c r="D197" s="364"/>
      <c r="E197" s="364"/>
      <c r="F197" s="129"/>
    </row>
    <row r="198" spans="1:7" s="178" customFormat="1" ht="16.5" customHeight="1" thickBot="1">
      <c r="A198" s="322" t="s">
        <v>118</v>
      </c>
      <c r="B198" s="297"/>
      <c r="C198" s="138"/>
      <c r="D198" s="365"/>
      <c r="E198" s="365"/>
      <c r="F198" s="129"/>
    </row>
    <row r="199" spans="1:7" s="178" customFormat="1" ht="16.5" customHeight="1" thickBot="1">
      <c r="A199" s="356" t="s">
        <v>120</v>
      </c>
      <c r="B199" s="357"/>
      <c r="C199" s="10">
        <f>C200</f>
        <v>0</v>
      </c>
      <c r="D199" s="406"/>
      <c r="E199" s="406"/>
      <c r="F199" s="126"/>
    </row>
    <row r="200" spans="1:7" s="178" customFormat="1" ht="16.5" customHeight="1" thickBot="1">
      <c r="A200" s="360" t="s">
        <v>122</v>
      </c>
      <c r="B200" s="332"/>
      <c r="C200" s="121"/>
      <c r="D200" s="364"/>
      <c r="E200" s="364"/>
      <c r="F200" s="128"/>
    </row>
    <row r="201" spans="1:7" s="178" customFormat="1" ht="16.5" customHeight="1" thickBot="1">
      <c r="A201" s="340" t="s">
        <v>123</v>
      </c>
      <c r="B201" s="341"/>
      <c r="C201" s="11">
        <f>C159+C167+C176+C183+C186+C190+C192+C194++C196+C199</f>
        <v>0</v>
      </c>
      <c r="D201" s="406"/>
      <c r="E201" s="406"/>
      <c r="F201" s="127"/>
      <c r="G201" s="183"/>
    </row>
    <row r="202" spans="1:7" s="178" customFormat="1" ht="6" customHeight="1" thickBot="1">
      <c r="A202" s="408"/>
      <c r="B202" s="409"/>
      <c r="C202" s="139"/>
      <c r="D202" s="22"/>
      <c r="E202" s="22"/>
      <c r="F202" s="22"/>
      <c r="G202" s="183"/>
    </row>
    <row r="203" spans="1:7" s="178" customFormat="1" ht="16.5" customHeight="1" thickBot="1">
      <c r="A203" s="343" t="s">
        <v>124</v>
      </c>
      <c r="B203" s="414"/>
      <c r="C203" s="15">
        <f>SUM(C204:C206)</f>
        <v>0</v>
      </c>
      <c r="D203" s="419"/>
      <c r="E203" s="419"/>
      <c r="F203" s="419"/>
      <c r="G203" s="183"/>
    </row>
    <row r="204" spans="1:7" s="178" customFormat="1" ht="16.5" customHeight="1">
      <c r="A204" s="320" t="s">
        <v>125</v>
      </c>
      <c r="B204" s="321"/>
      <c r="C204" s="137"/>
      <c r="D204" s="419"/>
      <c r="E204" s="419"/>
      <c r="F204" s="419"/>
      <c r="G204" s="183"/>
    </row>
    <row r="205" spans="1:7" s="178" customFormat="1" ht="16.5" customHeight="1">
      <c r="A205" s="276" t="s">
        <v>126</v>
      </c>
      <c r="B205" s="277"/>
      <c r="C205" s="114"/>
      <c r="D205" s="419"/>
      <c r="E205" s="419"/>
      <c r="F205" s="419"/>
      <c r="G205" s="183"/>
    </row>
    <row r="206" spans="1:7" s="178" customFormat="1" ht="16.5" customHeight="1" thickBot="1">
      <c r="A206" s="322" t="s">
        <v>128</v>
      </c>
      <c r="B206" s="297"/>
      <c r="C206" s="116"/>
      <c r="D206" s="419"/>
      <c r="E206" s="419"/>
      <c r="F206" s="419"/>
      <c r="G206" s="183"/>
    </row>
    <row r="207" spans="1:7" s="178" customFormat="1" ht="16.5" customHeight="1" thickBot="1">
      <c r="A207" s="333" t="s">
        <v>129</v>
      </c>
      <c r="B207" s="407"/>
      <c r="C207" s="8">
        <f>C201+C203</f>
        <v>0</v>
      </c>
      <c r="D207" s="419"/>
      <c r="E207" s="419"/>
      <c r="F207" s="419"/>
      <c r="G207" s="183"/>
    </row>
    <row r="208" spans="1:7" s="178" customFormat="1" ht="6" customHeight="1" thickBot="1">
      <c r="A208" s="408"/>
      <c r="B208" s="409"/>
      <c r="C208" s="139"/>
      <c r="D208" s="184"/>
      <c r="E208" s="184"/>
      <c r="F208" s="184"/>
    </row>
    <row r="209" spans="1:6" s="178" customFormat="1" ht="16.5" customHeight="1" thickBot="1">
      <c r="A209" s="335" t="s">
        <v>130</v>
      </c>
      <c r="B209" s="342"/>
      <c r="C209" s="11" t="str">
        <f>IF(C201=0,"",C207-C206)</f>
        <v/>
      </c>
      <c r="D209" s="184"/>
      <c r="E209" s="184"/>
      <c r="F209" s="184"/>
    </row>
    <row r="210" spans="1:6" s="178" customFormat="1" ht="16.5" customHeight="1">
      <c r="A210" s="337"/>
      <c r="B210" s="337"/>
      <c r="C210" s="84"/>
      <c r="D210" s="184"/>
      <c r="E210" s="184"/>
      <c r="F210" s="184"/>
    </row>
    <row r="211" spans="1:6" ht="15.75" thickBot="1">
      <c r="A211" s="22" t="s">
        <v>121</v>
      </c>
      <c r="B211" s="22"/>
      <c r="C211" s="22"/>
    </row>
    <row r="212" spans="1:6">
      <c r="A212" s="348"/>
      <c r="B212" s="348"/>
      <c r="C212" s="349"/>
    </row>
    <row r="213" spans="1:6">
      <c r="A213" s="351"/>
      <c r="B213" s="351"/>
      <c r="C213" s="352"/>
    </row>
    <row r="214" spans="1:6">
      <c r="A214" s="351"/>
      <c r="B214" s="351"/>
      <c r="C214" s="352"/>
    </row>
    <row r="215" spans="1:6">
      <c r="A215" s="351"/>
      <c r="B215" s="351"/>
      <c r="C215" s="352"/>
    </row>
    <row r="216" spans="1:6" ht="15.75" thickBot="1">
      <c r="A216" s="354"/>
      <c r="B216" s="354"/>
      <c r="C216" s="355"/>
    </row>
  </sheetData>
  <sheetProtection algorithmName="SHA-512" hashValue="vFkZZC+WVfVDtAXF/2pyXJ9lm1WZzJs50E9HB4jTR4r0Lpa5/7eyJxXS9y5QnSDEf9KmrnRJIyhmoiGKrIH6+g==" saltValue="2P9TTgwXAv8gUSNPGtheog==" spinCount="100000" sheet="1" objects="1" scenarios="1"/>
  <mergeCells count="123">
    <mergeCell ref="A199:B199"/>
    <mergeCell ref="D199:E199"/>
    <mergeCell ref="A200:B200"/>
    <mergeCell ref="D200:E200"/>
    <mergeCell ref="A201:B201"/>
    <mergeCell ref="D201:E201"/>
    <mergeCell ref="A196:B196"/>
    <mergeCell ref="D196:E196"/>
    <mergeCell ref="A197:B197"/>
    <mergeCell ref="D197:E197"/>
    <mergeCell ref="D203:F207"/>
    <mergeCell ref="A212:C216"/>
    <mergeCell ref="A207:B207"/>
    <mergeCell ref="A208:B208"/>
    <mergeCell ref="A209:B209"/>
    <mergeCell ref="A210:B210"/>
    <mergeCell ref="A202:B202"/>
    <mergeCell ref="A203:B203"/>
    <mergeCell ref="A204:B204"/>
    <mergeCell ref="A205:B205"/>
    <mergeCell ref="A206:B206"/>
    <mergeCell ref="A198:B198"/>
    <mergeCell ref="D198:E198"/>
    <mergeCell ref="A193:B193"/>
    <mergeCell ref="D193:E193"/>
    <mergeCell ref="A194:B194"/>
    <mergeCell ref="D194:E194"/>
    <mergeCell ref="A195:B195"/>
    <mergeCell ref="D195:E195"/>
    <mergeCell ref="A190:B190"/>
    <mergeCell ref="D190:E190"/>
    <mergeCell ref="A191:B191"/>
    <mergeCell ref="D191:E191"/>
    <mergeCell ref="A192:B192"/>
    <mergeCell ref="D192:E192"/>
    <mergeCell ref="A187:B187"/>
    <mergeCell ref="D187:E187"/>
    <mergeCell ref="A188:B188"/>
    <mergeCell ref="D188:E188"/>
    <mergeCell ref="A189:B189"/>
    <mergeCell ref="D189:E189"/>
    <mergeCell ref="A184:B184"/>
    <mergeCell ref="D184:E184"/>
    <mergeCell ref="A185:B185"/>
    <mergeCell ref="D185:E185"/>
    <mergeCell ref="A186:B186"/>
    <mergeCell ref="D186:E186"/>
    <mergeCell ref="F181:F182"/>
    <mergeCell ref="A182:B182"/>
    <mergeCell ref="D182:E182"/>
    <mergeCell ref="A183:B183"/>
    <mergeCell ref="D183:E183"/>
    <mergeCell ref="A179:B179"/>
    <mergeCell ref="D179:E179"/>
    <mergeCell ref="A180:B180"/>
    <mergeCell ref="D180:E180"/>
    <mergeCell ref="A181:B181"/>
    <mergeCell ref="D181:E181"/>
    <mergeCell ref="A176:B176"/>
    <mergeCell ref="D176:E176"/>
    <mergeCell ref="A177:B177"/>
    <mergeCell ref="D177:E177"/>
    <mergeCell ref="A178:B178"/>
    <mergeCell ref="D178:E178"/>
    <mergeCell ref="A174:B174"/>
    <mergeCell ref="D174:E174"/>
    <mergeCell ref="F174:F175"/>
    <mergeCell ref="A175:B175"/>
    <mergeCell ref="D175:E175"/>
    <mergeCell ref="A172:B172"/>
    <mergeCell ref="D172:E172"/>
    <mergeCell ref="F172:F173"/>
    <mergeCell ref="A173:B173"/>
    <mergeCell ref="D173:E173"/>
    <mergeCell ref="A169:B169"/>
    <mergeCell ref="D169:E169"/>
    <mergeCell ref="A170:B170"/>
    <mergeCell ref="D170:E170"/>
    <mergeCell ref="A171:B171"/>
    <mergeCell ref="D171:E171"/>
    <mergeCell ref="F165:F166"/>
    <mergeCell ref="A166:B166"/>
    <mergeCell ref="A167:B167"/>
    <mergeCell ref="D167:E167"/>
    <mergeCell ref="A168:B168"/>
    <mergeCell ref="D168:E168"/>
    <mergeCell ref="A163:B163"/>
    <mergeCell ref="D163:E163"/>
    <mergeCell ref="A164:B164"/>
    <mergeCell ref="D164:E164"/>
    <mergeCell ref="A165:B165"/>
    <mergeCell ref="D165:E166"/>
    <mergeCell ref="A160:B160"/>
    <mergeCell ref="D160:E160"/>
    <mergeCell ref="A161:B161"/>
    <mergeCell ref="D161:E161"/>
    <mergeCell ref="A162:B162"/>
    <mergeCell ref="D162:E162"/>
    <mergeCell ref="A157:F157"/>
    <mergeCell ref="A158:B158"/>
    <mergeCell ref="D158:E158"/>
    <mergeCell ref="A159:B159"/>
    <mergeCell ref="D159:E159"/>
    <mergeCell ref="A10:D10"/>
    <mergeCell ref="A1:E2"/>
    <mergeCell ref="A3:E3"/>
    <mergeCell ref="F3:H3"/>
    <mergeCell ref="A7:D7"/>
    <mergeCell ref="A9:D9"/>
    <mergeCell ref="A8:D8"/>
    <mergeCell ref="A137:E154"/>
    <mergeCell ref="A11:D11"/>
    <mergeCell ref="A12:D12"/>
    <mergeCell ref="A17:E22"/>
    <mergeCell ref="A38:E38"/>
    <mergeCell ref="A39:E47"/>
    <mergeCell ref="A50:E50"/>
    <mergeCell ref="A51:E68"/>
    <mergeCell ref="A71:E71"/>
    <mergeCell ref="A72:E85"/>
    <mergeCell ref="A111:E133"/>
    <mergeCell ref="A89:E108"/>
    <mergeCell ref="B5:E5"/>
  </mergeCells>
  <conditionalFormatting sqref="C207">
    <cfRule type="cellIs" dxfId="3" priority="4" operator="equal">
      <formula>"! Coût de cette action différent de celui saisi dans l'onglet -Liste action(s)-"</formula>
    </cfRule>
  </conditionalFormatting>
  <conditionalFormatting sqref="C209">
    <cfRule type="cellIs" dxfId="2" priority="3" operator="equal">
      <formula>"! Coût de cette action différent de celui saisi dans l'onglet -Liste action(s)-"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portrait" verticalDpi="0" r:id="rId1"/>
  <rowBreaks count="3" manualBreakCount="3">
    <brk id="48" max="4" man="1"/>
    <brk id="109" max="4" man="1"/>
    <brk id="155" max="4" man="1"/>
  </rowBreaks>
  <ignoredErrors>
    <ignoredError sqref="B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972FD5-2BE4-43CD-A2BF-1DB830A302F1}">
          <x14:formula1>
            <xm:f>Feuil1!$A$1:$A$2</xm:f>
          </x14:formula1>
          <xm:sqref>C14:C15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7D54-6CCC-49F5-8F51-70CDA733BCC4}">
  <sheetPr>
    <tabColor theme="7" tint="0.79998168889431442"/>
    <pageSetUpPr fitToPage="1"/>
  </sheetPr>
  <dimension ref="A1:H216"/>
  <sheetViews>
    <sheetView showGridLines="0" zoomScaleNormal="100" workbookViewId="0">
      <selection activeCell="E7" sqref="E7"/>
    </sheetView>
  </sheetViews>
  <sheetFormatPr baseColWidth="10" defaultColWidth="11.42578125" defaultRowHeight="15"/>
  <cols>
    <col min="1" max="2" width="30.140625" style="5" customWidth="1"/>
    <col min="3" max="3" width="13.5703125" style="5" customWidth="1"/>
    <col min="4" max="5" width="30.5703125" style="5" customWidth="1"/>
    <col min="6" max="6" width="0.7109375" style="5" customWidth="1"/>
    <col min="7" max="16384" width="11.42578125" style="5"/>
  </cols>
  <sheetData>
    <row r="1" spans="1:8" ht="18.75" customHeight="1">
      <c r="A1" s="288" t="s">
        <v>142</v>
      </c>
      <c r="B1" s="289"/>
      <c r="C1" s="289"/>
      <c r="D1" s="289"/>
      <c r="E1" s="289"/>
    </row>
    <row r="2" spans="1:8" ht="51" customHeight="1">
      <c r="A2" s="289"/>
      <c r="B2" s="289"/>
      <c r="C2" s="289"/>
      <c r="D2" s="289"/>
      <c r="E2" s="289"/>
    </row>
    <row r="3" spans="1:8" ht="35.25" customHeight="1">
      <c r="A3" s="290" t="s">
        <v>15</v>
      </c>
      <c r="B3" s="291"/>
      <c r="C3" s="291"/>
      <c r="D3" s="291"/>
      <c r="E3" s="291"/>
      <c r="F3" s="292"/>
      <c r="G3" s="292"/>
      <c r="H3" s="292"/>
    </row>
    <row r="4" spans="1:8" s="168" customFormat="1" ht="6.75" customHeight="1">
      <c r="A4" s="164"/>
      <c r="B4" s="169"/>
      <c r="C4" s="169"/>
      <c r="D4" s="169"/>
      <c r="E4" s="169"/>
      <c r="F4" s="165"/>
      <c r="G4" s="165"/>
      <c r="H4" s="165"/>
    </row>
    <row r="5" spans="1:8" s="168" customFormat="1" ht="28.5" customHeight="1">
      <c r="A5" s="94" t="s">
        <v>22</v>
      </c>
      <c r="B5" s="416" t="str">
        <f>IF(ISBLANK('Liste action(s) 2025'!B16),"",'Liste action(s) 2025'!B16)</f>
        <v/>
      </c>
      <c r="C5" s="417"/>
      <c r="D5" s="417"/>
      <c r="E5" s="418"/>
      <c r="F5" s="165"/>
      <c r="G5" s="165"/>
      <c r="H5" s="165"/>
    </row>
    <row r="6" spans="1:8" s="168" customFormat="1" ht="15" customHeight="1">
      <c r="A6" s="169"/>
      <c r="B6" s="169"/>
      <c r="C6" s="169"/>
      <c r="D6" s="169"/>
      <c r="E6" s="169"/>
      <c r="F6" s="165"/>
      <c r="G6" s="165"/>
      <c r="H6" s="165"/>
    </row>
    <row r="7" spans="1:8" s="170" customFormat="1" ht="21" customHeight="1">
      <c r="A7" s="377" t="s">
        <v>23</v>
      </c>
      <c r="B7" s="378"/>
      <c r="C7" s="378"/>
      <c r="D7" s="379"/>
      <c r="E7" s="97"/>
    </row>
    <row r="8" spans="1:8" s="170" customFormat="1" ht="21" customHeight="1">
      <c r="A8" s="377" t="s">
        <v>24</v>
      </c>
      <c r="B8" s="378"/>
      <c r="C8" s="378"/>
      <c r="D8" s="379"/>
      <c r="E8" s="98"/>
    </row>
    <row r="9" spans="1:8" s="170" customFormat="1" ht="21" customHeight="1">
      <c r="A9" s="377" t="s">
        <v>25</v>
      </c>
      <c r="B9" s="378"/>
      <c r="C9" s="378"/>
      <c r="D9" s="379"/>
      <c r="E9" s="98"/>
      <c r="F9" s="185" t="s">
        <v>146</v>
      </c>
    </row>
    <row r="10" spans="1:8" s="170" customFormat="1" ht="21" customHeight="1">
      <c r="A10" s="377" t="s">
        <v>26</v>
      </c>
      <c r="B10" s="378"/>
      <c r="C10" s="378"/>
      <c r="D10" s="379"/>
      <c r="E10" s="98"/>
      <c r="F10" s="173" t="s">
        <v>147</v>
      </c>
    </row>
    <row r="11" spans="1:8" s="170" customFormat="1" ht="21" customHeight="1">
      <c r="A11" s="377" t="s">
        <v>27</v>
      </c>
      <c r="B11" s="378"/>
      <c r="C11" s="378"/>
      <c r="D11" s="379"/>
      <c r="E11" s="98"/>
      <c r="F11" s="185" t="s">
        <v>148</v>
      </c>
    </row>
    <row r="12" spans="1:8" s="170" customFormat="1" ht="21" customHeight="1">
      <c r="A12" s="377" t="s">
        <v>28</v>
      </c>
      <c r="B12" s="378"/>
      <c r="C12" s="378"/>
      <c r="D12" s="379"/>
      <c r="E12" s="98"/>
      <c r="F12" s="173" t="s">
        <v>149</v>
      </c>
    </row>
    <row r="13" spans="1:8" s="95" customFormat="1" ht="15.75"/>
    <row r="14" spans="1:8" s="95" customFormat="1" ht="15.75">
      <c r="B14" s="24" t="s">
        <v>29</v>
      </c>
      <c r="C14" s="20"/>
      <c r="E14" s="174"/>
    </row>
    <row r="15" spans="1:8" s="95" customFormat="1" ht="15.75">
      <c r="B15" s="24"/>
      <c r="C15" s="175"/>
      <c r="E15" s="174"/>
    </row>
    <row r="16" spans="1:8" s="95" customFormat="1" ht="15.75">
      <c r="A16" s="25" t="s">
        <v>157</v>
      </c>
    </row>
    <row r="17" spans="1:5" s="95" customFormat="1" ht="15.75">
      <c r="A17" s="251"/>
      <c r="B17" s="252"/>
      <c r="C17" s="252"/>
      <c r="D17" s="252"/>
      <c r="E17" s="253"/>
    </row>
    <row r="18" spans="1:5" s="95" customFormat="1" ht="15.75">
      <c r="A18" s="254"/>
      <c r="B18" s="255"/>
      <c r="C18" s="255"/>
      <c r="D18" s="255"/>
      <c r="E18" s="256"/>
    </row>
    <row r="19" spans="1:5" s="95" customFormat="1" ht="15.75">
      <c r="A19" s="254"/>
      <c r="B19" s="255"/>
      <c r="C19" s="255"/>
      <c r="D19" s="255"/>
      <c r="E19" s="256"/>
    </row>
    <row r="20" spans="1:5" s="95" customFormat="1" ht="15.75">
      <c r="A20" s="254"/>
      <c r="B20" s="255"/>
      <c r="C20" s="255"/>
      <c r="D20" s="255"/>
      <c r="E20" s="256"/>
    </row>
    <row r="21" spans="1:5" s="95" customFormat="1" ht="15.75">
      <c r="A21" s="254"/>
      <c r="B21" s="255"/>
      <c r="C21" s="255"/>
      <c r="D21" s="255"/>
      <c r="E21" s="256"/>
    </row>
    <row r="22" spans="1:5" s="95" customFormat="1" ht="15.75">
      <c r="A22" s="260"/>
      <c r="B22" s="261"/>
      <c r="C22" s="261"/>
      <c r="D22" s="261"/>
      <c r="E22" s="262"/>
    </row>
    <row r="23" spans="1:5" s="95" customFormat="1" ht="15.75"/>
    <row r="24" spans="1:5" s="95" customFormat="1" ht="15.75">
      <c r="A24" s="6" t="s">
        <v>30</v>
      </c>
    </row>
    <row r="25" spans="1:5" s="95" customFormat="1" ht="47.25">
      <c r="A25" s="28" t="s">
        <v>31</v>
      </c>
      <c r="B25" s="28" t="s">
        <v>32</v>
      </c>
      <c r="C25" s="29" t="s">
        <v>33</v>
      </c>
      <c r="D25" s="29" t="s">
        <v>34</v>
      </c>
      <c r="E25" s="28" t="s">
        <v>35</v>
      </c>
    </row>
    <row r="26" spans="1:5" s="95" customFormat="1" ht="15.75">
      <c r="A26" s="96"/>
      <c r="B26" s="96"/>
      <c r="C26" s="96"/>
      <c r="D26" s="96"/>
      <c r="E26" s="96"/>
    </row>
    <row r="27" spans="1:5" s="95" customFormat="1" ht="15.75">
      <c r="A27" s="96"/>
      <c r="B27" s="96"/>
      <c r="C27" s="96"/>
      <c r="D27" s="96"/>
      <c r="E27" s="96"/>
    </row>
    <row r="28" spans="1:5" s="95" customFormat="1" ht="15.75">
      <c r="A28" s="96"/>
      <c r="B28" s="96"/>
      <c r="C28" s="96"/>
      <c r="D28" s="96"/>
      <c r="E28" s="96"/>
    </row>
    <row r="29" spans="1:5" s="95" customFormat="1" ht="15.75">
      <c r="A29" s="96"/>
      <c r="B29" s="96"/>
      <c r="C29" s="96"/>
      <c r="D29" s="96"/>
      <c r="E29" s="96"/>
    </row>
    <row r="30" spans="1:5" s="95" customFormat="1" ht="15.75">
      <c r="A30" s="96"/>
      <c r="B30" s="96"/>
      <c r="C30" s="96"/>
      <c r="D30" s="96"/>
      <c r="E30" s="96"/>
    </row>
    <row r="31" spans="1:5" s="95" customFormat="1" ht="15.75">
      <c r="A31" s="96"/>
      <c r="B31" s="96"/>
      <c r="C31" s="96"/>
      <c r="D31" s="96"/>
      <c r="E31" s="96"/>
    </row>
    <row r="32" spans="1:5" s="95" customFormat="1" ht="15.75">
      <c r="A32" s="96"/>
      <c r="B32" s="96"/>
      <c r="C32" s="96"/>
      <c r="D32" s="96"/>
      <c r="E32" s="96"/>
    </row>
    <row r="33" spans="1:5" s="95" customFormat="1" ht="15.75">
      <c r="A33" s="96"/>
      <c r="B33" s="96"/>
      <c r="C33" s="96"/>
      <c r="D33" s="96"/>
      <c r="E33" s="96"/>
    </row>
    <row r="34" spans="1:5" s="95" customFormat="1" ht="15.75">
      <c r="A34" s="96"/>
      <c r="B34" s="96"/>
      <c r="C34" s="96"/>
      <c r="D34" s="96"/>
      <c r="E34" s="96"/>
    </row>
    <row r="35" spans="1:5" s="95" customFormat="1" ht="15.75">
      <c r="A35" s="96"/>
      <c r="B35" s="96"/>
      <c r="C35" s="96"/>
      <c r="D35" s="96"/>
      <c r="E35" s="96"/>
    </row>
    <row r="36" spans="1:5" s="95" customFormat="1" ht="15.75"/>
    <row r="37" spans="1:5" s="95" customFormat="1" ht="15.75">
      <c r="A37" s="6" t="s">
        <v>156</v>
      </c>
    </row>
    <row r="38" spans="1:5" s="95" customFormat="1" ht="30.75" customHeight="1">
      <c r="A38" s="375" t="s">
        <v>150</v>
      </c>
      <c r="B38" s="375"/>
      <c r="C38" s="375"/>
      <c r="D38" s="375"/>
      <c r="E38" s="375"/>
    </row>
    <row r="39" spans="1:5" s="95" customFormat="1" ht="15.75">
      <c r="A39" s="366"/>
      <c r="B39" s="367"/>
      <c r="C39" s="367"/>
      <c r="D39" s="367"/>
      <c r="E39" s="368"/>
    </row>
    <row r="40" spans="1:5" s="95" customFormat="1" ht="15.75">
      <c r="A40" s="369"/>
      <c r="B40" s="370"/>
      <c r="C40" s="370"/>
      <c r="D40" s="370"/>
      <c r="E40" s="371"/>
    </row>
    <row r="41" spans="1:5" s="95" customFormat="1" ht="15.75">
      <c r="A41" s="369"/>
      <c r="B41" s="370"/>
      <c r="C41" s="370"/>
      <c r="D41" s="370"/>
      <c r="E41" s="371"/>
    </row>
    <row r="42" spans="1:5" s="95" customFormat="1" ht="15.75">
      <c r="A42" s="369"/>
      <c r="B42" s="370"/>
      <c r="C42" s="370"/>
      <c r="D42" s="370"/>
      <c r="E42" s="371"/>
    </row>
    <row r="43" spans="1:5">
      <c r="A43" s="369"/>
      <c r="B43" s="370"/>
      <c r="C43" s="370"/>
      <c r="D43" s="370"/>
      <c r="E43" s="371"/>
    </row>
    <row r="44" spans="1:5">
      <c r="A44" s="369"/>
      <c r="B44" s="370"/>
      <c r="C44" s="370"/>
      <c r="D44" s="370"/>
      <c r="E44" s="371"/>
    </row>
    <row r="45" spans="1:5">
      <c r="A45" s="369"/>
      <c r="B45" s="370"/>
      <c r="C45" s="370"/>
      <c r="D45" s="370"/>
      <c r="E45" s="371"/>
    </row>
    <row r="46" spans="1:5">
      <c r="A46" s="369"/>
      <c r="B46" s="370"/>
      <c r="C46" s="370"/>
      <c r="D46" s="370"/>
      <c r="E46" s="371"/>
    </row>
    <row r="47" spans="1:5">
      <c r="A47" s="372"/>
      <c r="B47" s="373"/>
      <c r="C47" s="373"/>
      <c r="D47" s="373"/>
      <c r="E47" s="374"/>
    </row>
    <row r="48" spans="1:5">
      <c r="A48" s="85"/>
      <c r="B48" s="85"/>
      <c r="C48" s="85"/>
      <c r="D48" s="85"/>
      <c r="E48" s="85"/>
    </row>
    <row r="49" spans="1:5" ht="15.75">
      <c r="A49" s="30" t="s">
        <v>152</v>
      </c>
      <c r="B49" s="31"/>
      <c r="C49" s="31"/>
      <c r="D49" s="31"/>
      <c r="E49" s="31"/>
    </row>
    <row r="50" spans="1:5" ht="16.5" customHeight="1">
      <c r="A50" s="384" t="s">
        <v>36</v>
      </c>
      <c r="B50" s="384"/>
      <c r="C50" s="384"/>
      <c r="D50" s="384"/>
      <c r="E50" s="384"/>
    </row>
    <row r="51" spans="1:5">
      <c r="A51" s="366"/>
      <c r="B51" s="367"/>
      <c r="C51" s="367"/>
      <c r="D51" s="367"/>
      <c r="E51" s="368"/>
    </row>
    <row r="52" spans="1:5">
      <c r="A52" s="369"/>
      <c r="B52" s="370"/>
      <c r="C52" s="370"/>
      <c r="D52" s="370"/>
      <c r="E52" s="371"/>
    </row>
    <row r="53" spans="1:5">
      <c r="A53" s="369"/>
      <c r="B53" s="370"/>
      <c r="C53" s="370"/>
      <c r="D53" s="370"/>
      <c r="E53" s="371"/>
    </row>
    <row r="54" spans="1:5">
      <c r="A54" s="369"/>
      <c r="B54" s="370"/>
      <c r="C54" s="370"/>
      <c r="D54" s="370"/>
      <c r="E54" s="371"/>
    </row>
    <row r="55" spans="1:5">
      <c r="A55" s="369"/>
      <c r="B55" s="370"/>
      <c r="C55" s="370"/>
      <c r="D55" s="370"/>
      <c r="E55" s="371"/>
    </row>
    <row r="56" spans="1:5">
      <c r="A56" s="369"/>
      <c r="B56" s="370"/>
      <c r="C56" s="370"/>
      <c r="D56" s="370"/>
      <c r="E56" s="371"/>
    </row>
    <row r="57" spans="1:5">
      <c r="A57" s="369"/>
      <c r="B57" s="370"/>
      <c r="C57" s="370"/>
      <c r="D57" s="370"/>
      <c r="E57" s="371"/>
    </row>
    <row r="58" spans="1:5">
      <c r="A58" s="369"/>
      <c r="B58" s="370"/>
      <c r="C58" s="370"/>
      <c r="D58" s="370"/>
      <c r="E58" s="371"/>
    </row>
    <row r="59" spans="1:5">
      <c r="A59" s="369"/>
      <c r="B59" s="370"/>
      <c r="C59" s="370"/>
      <c r="D59" s="370"/>
      <c r="E59" s="371"/>
    </row>
    <row r="60" spans="1:5">
      <c r="A60" s="369"/>
      <c r="B60" s="370"/>
      <c r="C60" s="370"/>
      <c r="D60" s="370"/>
      <c r="E60" s="371"/>
    </row>
    <row r="61" spans="1:5">
      <c r="A61" s="369"/>
      <c r="B61" s="370"/>
      <c r="C61" s="370"/>
      <c r="D61" s="370"/>
      <c r="E61" s="371"/>
    </row>
    <row r="62" spans="1:5">
      <c r="A62" s="369"/>
      <c r="B62" s="370"/>
      <c r="C62" s="370"/>
      <c r="D62" s="370"/>
      <c r="E62" s="371"/>
    </row>
    <row r="63" spans="1:5">
      <c r="A63" s="369"/>
      <c r="B63" s="370"/>
      <c r="C63" s="370"/>
      <c r="D63" s="370"/>
      <c r="E63" s="371"/>
    </row>
    <row r="64" spans="1:5">
      <c r="A64" s="369"/>
      <c r="B64" s="370"/>
      <c r="C64" s="370"/>
      <c r="D64" s="370"/>
      <c r="E64" s="371"/>
    </row>
    <row r="65" spans="1:5">
      <c r="A65" s="369"/>
      <c r="B65" s="370"/>
      <c r="C65" s="370"/>
      <c r="D65" s="370"/>
      <c r="E65" s="371"/>
    </row>
    <row r="66" spans="1:5">
      <c r="A66" s="369"/>
      <c r="B66" s="370"/>
      <c r="C66" s="370"/>
      <c r="D66" s="370"/>
      <c r="E66" s="371"/>
    </row>
    <row r="67" spans="1:5">
      <c r="A67" s="369"/>
      <c r="B67" s="370"/>
      <c r="C67" s="370"/>
      <c r="D67" s="370"/>
      <c r="E67" s="371"/>
    </row>
    <row r="68" spans="1:5">
      <c r="A68" s="372"/>
      <c r="B68" s="373"/>
      <c r="C68" s="373"/>
      <c r="D68" s="373"/>
      <c r="E68" s="374"/>
    </row>
    <row r="69" spans="1:5">
      <c r="A69" s="31"/>
      <c r="B69" s="31"/>
      <c r="C69" s="31"/>
      <c r="D69" s="31"/>
      <c r="E69" s="31"/>
    </row>
    <row r="70" spans="1:5" ht="15.75">
      <c r="A70" s="30" t="s">
        <v>151</v>
      </c>
      <c r="B70" s="31"/>
      <c r="C70" s="31"/>
      <c r="D70" s="31"/>
      <c r="E70" s="31"/>
    </row>
    <row r="71" spans="1:5" ht="18.75" customHeight="1">
      <c r="A71" s="384" t="s">
        <v>37</v>
      </c>
      <c r="B71" s="384"/>
      <c r="C71" s="384"/>
      <c r="D71" s="384"/>
      <c r="E71" s="384"/>
    </row>
    <row r="72" spans="1:5" ht="23.25" customHeight="1">
      <c r="A72" s="366"/>
      <c r="B72" s="367"/>
      <c r="C72" s="367"/>
      <c r="D72" s="367"/>
      <c r="E72" s="368"/>
    </row>
    <row r="73" spans="1:5">
      <c r="A73" s="369"/>
      <c r="B73" s="370"/>
      <c r="C73" s="370"/>
      <c r="D73" s="370"/>
      <c r="E73" s="371"/>
    </row>
    <row r="74" spans="1:5">
      <c r="A74" s="369"/>
      <c r="B74" s="370"/>
      <c r="C74" s="370"/>
      <c r="D74" s="370"/>
      <c r="E74" s="371"/>
    </row>
    <row r="75" spans="1:5">
      <c r="A75" s="369"/>
      <c r="B75" s="370"/>
      <c r="C75" s="370"/>
      <c r="D75" s="370"/>
      <c r="E75" s="371"/>
    </row>
    <row r="76" spans="1:5">
      <c r="A76" s="369"/>
      <c r="B76" s="370"/>
      <c r="C76" s="370"/>
      <c r="D76" s="370"/>
      <c r="E76" s="371"/>
    </row>
    <row r="77" spans="1:5">
      <c r="A77" s="369"/>
      <c r="B77" s="370"/>
      <c r="C77" s="370"/>
      <c r="D77" s="370"/>
      <c r="E77" s="371"/>
    </row>
    <row r="78" spans="1:5">
      <c r="A78" s="369"/>
      <c r="B78" s="370"/>
      <c r="C78" s="370"/>
      <c r="D78" s="370"/>
      <c r="E78" s="371"/>
    </row>
    <row r="79" spans="1:5">
      <c r="A79" s="369"/>
      <c r="B79" s="370"/>
      <c r="C79" s="370"/>
      <c r="D79" s="370"/>
      <c r="E79" s="371"/>
    </row>
    <row r="80" spans="1:5">
      <c r="A80" s="369"/>
      <c r="B80" s="370"/>
      <c r="C80" s="370"/>
      <c r="D80" s="370"/>
      <c r="E80" s="371"/>
    </row>
    <row r="81" spans="1:6">
      <c r="A81" s="369"/>
      <c r="B81" s="370"/>
      <c r="C81" s="370"/>
      <c r="D81" s="370"/>
      <c r="E81" s="371"/>
    </row>
    <row r="82" spans="1:6">
      <c r="A82" s="369"/>
      <c r="B82" s="370"/>
      <c r="C82" s="370"/>
      <c r="D82" s="370"/>
      <c r="E82" s="371"/>
    </row>
    <row r="83" spans="1:6">
      <c r="A83" s="369"/>
      <c r="B83" s="370"/>
      <c r="C83" s="370"/>
      <c r="D83" s="370"/>
      <c r="E83" s="371"/>
    </row>
    <row r="84" spans="1:6">
      <c r="A84" s="369"/>
      <c r="B84" s="370"/>
      <c r="C84" s="370"/>
      <c r="D84" s="370"/>
      <c r="E84" s="371"/>
    </row>
    <row r="85" spans="1:6" ht="24.75" customHeight="1">
      <c r="A85" s="372"/>
      <c r="B85" s="373"/>
      <c r="C85" s="373"/>
      <c r="D85" s="373"/>
      <c r="E85" s="374"/>
    </row>
    <row r="86" spans="1:6">
      <c r="A86" s="31"/>
      <c r="B86" s="31"/>
      <c r="C86" s="31"/>
      <c r="D86" s="31"/>
      <c r="E86" s="31"/>
    </row>
    <row r="87" spans="1:6" ht="15.75">
      <c r="A87" s="30" t="s">
        <v>153</v>
      </c>
      <c r="B87" s="31"/>
      <c r="C87" s="31"/>
      <c r="D87" s="31"/>
      <c r="E87" s="31"/>
    </row>
    <row r="88" spans="1:6">
      <c r="A88" s="31" t="s">
        <v>38</v>
      </c>
      <c r="B88" s="31"/>
      <c r="C88" s="31"/>
      <c r="D88" s="31"/>
      <c r="E88" s="31"/>
    </row>
    <row r="89" spans="1:6" ht="16.5" customHeight="1">
      <c r="A89" s="385"/>
      <c r="B89" s="386"/>
      <c r="C89" s="386"/>
      <c r="D89" s="386"/>
      <c r="E89" s="387"/>
    </row>
    <row r="90" spans="1:6">
      <c r="A90" s="388"/>
      <c r="B90" s="389"/>
      <c r="C90" s="389"/>
      <c r="D90" s="389"/>
      <c r="E90" s="390"/>
    </row>
    <row r="91" spans="1:6">
      <c r="A91" s="388"/>
      <c r="B91" s="389"/>
      <c r="C91" s="389"/>
      <c r="D91" s="389"/>
      <c r="E91" s="390"/>
      <c r="F91" s="176"/>
    </row>
    <row r="92" spans="1:6">
      <c r="A92" s="388"/>
      <c r="B92" s="389"/>
      <c r="C92" s="389"/>
      <c r="D92" s="389"/>
      <c r="E92" s="390"/>
      <c r="F92" s="176"/>
    </row>
    <row r="93" spans="1:6">
      <c r="A93" s="388"/>
      <c r="B93" s="389"/>
      <c r="C93" s="389"/>
      <c r="D93" s="389"/>
      <c r="E93" s="390"/>
      <c r="F93" s="176"/>
    </row>
    <row r="94" spans="1:6">
      <c r="A94" s="388"/>
      <c r="B94" s="389"/>
      <c r="C94" s="389"/>
      <c r="D94" s="389"/>
      <c r="E94" s="390"/>
      <c r="F94" s="176"/>
    </row>
    <row r="95" spans="1:6">
      <c r="A95" s="388"/>
      <c r="B95" s="389"/>
      <c r="C95" s="389"/>
      <c r="D95" s="389"/>
      <c r="E95" s="390"/>
      <c r="F95" s="176"/>
    </row>
    <row r="96" spans="1:6">
      <c r="A96" s="388"/>
      <c r="B96" s="389"/>
      <c r="C96" s="389"/>
      <c r="D96" s="389"/>
      <c r="E96" s="390"/>
      <c r="F96" s="176"/>
    </row>
    <row r="97" spans="1:6">
      <c r="A97" s="388"/>
      <c r="B97" s="389"/>
      <c r="C97" s="389"/>
      <c r="D97" s="389"/>
      <c r="E97" s="390"/>
      <c r="F97" s="176"/>
    </row>
    <row r="98" spans="1:6">
      <c r="A98" s="388"/>
      <c r="B98" s="389"/>
      <c r="C98" s="389"/>
      <c r="D98" s="389"/>
      <c r="E98" s="390"/>
      <c r="F98" s="176"/>
    </row>
    <row r="99" spans="1:6">
      <c r="A99" s="388"/>
      <c r="B99" s="389"/>
      <c r="C99" s="389"/>
      <c r="D99" s="389"/>
      <c r="E99" s="390"/>
      <c r="F99" s="176"/>
    </row>
    <row r="100" spans="1:6">
      <c r="A100" s="388"/>
      <c r="B100" s="389"/>
      <c r="C100" s="389"/>
      <c r="D100" s="389"/>
      <c r="E100" s="390"/>
    </row>
    <row r="101" spans="1:6">
      <c r="A101" s="388"/>
      <c r="B101" s="389"/>
      <c r="C101" s="389"/>
      <c r="D101" s="389"/>
      <c r="E101" s="390"/>
    </row>
    <row r="102" spans="1:6">
      <c r="A102" s="388"/>
      <c r="B102" s="389"/>
      <c r="C102" s="389"/>
      <c r="D102" s="389"/>
      <c r="E102" s="390"/>
    </row>
    <row r="103" spans="1:6">
      <c r="A103" s="388"/>
      <c r="B103" s="389"/>
      <c r="C103" s="389"/>
      <c r="D103" s="389"/>
      <c r="E103" s="390"/>
    </row>
    <row r="104" spans="1:6">
      <c r="A104" s="388"/>
      <c r="B104" s="389"/>
      <c r="C104" s="389"/>
      <c r="D104" s="389"/>
      <c r="E104" s="390"/>
    </row>
    <row r="105" spans="1:6">
      <c r="A105" s="388"/>
      <c r="B105" s="389"/>
      <c r="C105" s="389"/>
      <c r="D105" s="389"/>
      <c r="E105" s="390"/>
    </row>
    <row r="106" spans="1:6">
      <c r="A106" s="388"/>
      <c r="B106" s="389"/>
      <c r="C106" s="389"/>
      <c r="D106" s="389"/>
      <c r="E106" s="390"/>
    </row>
    <row r="107" spans="1:6">
      <c r="A107" s="388"/>
      <c r="B107" s="389"/>
      <c r="C107" s="389"/>
      <c r="D107" s="389"/>
      <c r="E107" s="390"/>
    </row>
    <row r="108" spans="1:6" ht="54.75" customHeight="1">
      <c r="A108" s="391"/>
      <c r="B108" s="392"/>
      <c r="C108" s="392"/>
      <c r="D108" s="392"/>
      <c r="E108" s="393"/>
    </row>
    <row r="110" spans="1:6" ht="15.75">
      <c r="A110" s="6" t="s">
        <v>154</v>
      </c>
    </row>
    <row r="111" spans="1:6">
      <c r="A111" s="366"/>
      <c r="B111" s="367"/>
      <c r="C111" s="367"/>
      <c r="D111" s="367"/>
      <c r="E111" s="368"/>
    </row>
    <row r="112" spans="1:6">
      <c r="A112" s="369"/>
      <c r="B112" s="370"/>
      <c r="C112" s="370"/>
      <c r="D112" s="370"/>
      <c r="E112" s="371"/>
    </row>
    <row r="113" spans="1:5">
      <c r="A113" s="369"/>
      <c r="B113" s="370"/>
      <c r="C113" s="370"/>
      <c r="D113" s="370"/>
      <c r="E113" s="371"/>
    </row>
    <row r="114" spans="1:5">
      <c r="A114" s="369"/>
      <c r="B114" s="370"/>
      <c r="C114" s="370"/>
      <c r="D114" s="370"/>
      <c r="E114" s="371"/>
    </row>
    <row r="115" spans="1:5">
      <c r="A115" s="369"/>
      <c r="B115" s="370"/>
      <c r="C115" s="370"/>
      <c r="D115" s="370"/>
      <c r="E115" s="371"/>
    </row>
    <row r="116" spans="1:5">
      <c r="A116" s="369"/>
      <c r="B116" s="370"/>
      <c r="C116" s="370"/>
      <c r="D116" s="370"/>
      <c r="E116" s="371"/>
    </row>
    <row r="117" spans="1:5">
      <c r="A117" s="369"/>
      <c r="B117" s="370"/>
      <c r="C117" s="370"/>
      <c r="D117" s="370"/>
      <c r="E117" s="371"/>
    </row>
    <row r="118" spans="1:5">
      <c r="A118" s="369"/>
      <c r="B118" s="370"/>
      <c r="C118" s="370"/>
      <c r="D118" s="370"/>
      <c r="E118" s="371"/>
    </row>
    <row r="119" spans="1:5">
      <c r="A119" s="369"/>
      <c r="B119" s="370"/>
      <c r="C119" s="370"/>
      <c r="D119" s="370"/>
      <c r="E119" s="371"/>
    </row>
    <row r="120" spans="1:5">
      <c r="A120" s="369"/>
      <c r="B120" s="370"/>
      <c r="C120" s="370"/>
      <c r="D120" s="370"/>
      <c r="E120" s="371"/>
    </row>
    <row r="121" spans="1:5">
      <c r="A121" s="369"/>
      <c r="B121" s="370"/>
      <c r="C121" s="370"/>
      <c r="D121" s="370"/>
      <c r="E121" s="371"/>
    </row>
    <row r="122" spans="1:5">
      <c r="A122" s="369"/>
      <c r="B122" s="370"/>
      <c r="C122" s="370"/>
      <c r="D122" s="370"/>
      <c r="E122" s="371"/>
    </row>
    <row r="123" spans="1:5">
      <c r="A123" s="369"/>
      <c r="B123" s="370"/>
      <c r="C123" s="370"/>
      <c r="D123" s="370"/>
      <c r="E123" s="371"/>
    </row>
    <row r="124" spans="1:5">
      <c r="A124" s="369"/>
      <c r="B124" s="370"/>
      <c r="C124" s="370"/>
      <c r="D124" s="370"/>
      <c r="E124" s="371"/>
    </row>
    <row r="125" spans="1:5">
      <c r="A125" s="369"/>
      <c r="B125" s="370"/>
      <c r="C125" s="370"/>
      <c r="D125" s="370"/>
      <c r="E125" s="371"/>
    </row>
    <row r="126" spans="1:5">
      <c r="A126" s="369"/>
      <c r="B126" s="370"/>
      <c r="C126" s="370"/>
      <c r="D126" s="370"/>
      <c r="E126" s="371"/>
    </row>
    <row r="127" spans="1:5">
      <c r="A127" s="369"/>
      <c r="B127" s="370"/>
      <c r="C127" s="370"/>
      <c r="D127" s="370"/>
      <c r="E127" s="371"/>
    </row>
    <row r="128" spans="1:5">
      <c r="A128" s="369"/>
      <c r="B128" s="370"/>
      <c r="C128" s="370"/>
      <c r="D128" s="370"/>
      <c r="E128" s="371"/>
    </row>
    <row r="129" spans="1:5">
      <c r="A129" s="369"/>
      <c r="B129" s="370"/>
      <c r="C129" s="370"/>
      <c r="D129" s="370"/>
      <c r="E129" s="371"/>
    </row>
    <row r="130" spans="1:5">
      <c r="A130" s="369"/>
      <c r="B130" s="370"/>
      <c r="C130" s="370"/>
      <c r="D130" s="370"/>
      <c r="E130" s="371"/>
    </row>
    <row r="131" spans="1:5">
      <c r="A131" s="369"/>
      <c r="B131" s="370"/>
      <c r="C131" s="370"/>
      <c r="D131" s="370"/>
      <c r="E131" s="371"/>
    </row>
    <row r="132" spans="1:5" ht="15.75" customHeight="1">
      <c r="A132" s="369"/>
      <c r="B132" s="370"/>
      <c r="C132" s="370"/>
      <c r="D132" s="370"/>
      <c r="E132" s="371"/>
    </row>
    <row r="133" spans="1:5" ht="12" customHeight="1">
      <c r="A133" s="372"/>
      <c r="B133" s="373"/>
      <c r="C133" s="373"/>
      <c r="D133" s="373"/>
      <c r="E133" s="374"/>
    </row>
    <row r="135" spans="1:5" ht="16.5" customHeight="1">
      <c r="A135" s="6" t="s">
        <v>155</v>
      </c>
    </row>
    <row r="136" spans="1:5">
      <c r="A136" s="5" t="s">
        <v>39</v>
      </c>
    </row>
    <row r="137" spans="1:5">
      <c r="A137" s="366"/>
      <c r="B137" s="367"/>
      <c r="C137" s="367"/>
      <c r="D137" s="367"/>
      <c r="E137" s="368"/>
    </row>
    <row r="138" spans="1:5">
      <c r="A138" s="369"/>
      <c r="B138" s="383"/>
      <c r="C138" s="383"/>
      <c r="D138" s="383"/>
      <c r="E138" s="371"/>
    </row>
    <row r="139" spans="1:5">
      <c r="A139" s="369"/>
      <c r="B139" s="383"/>
      <c r="C139" s="383"/>
      <c r="D139" s="383"/>
      <c r="E139" s="371"/>
    </row>
    <row r="140" spans="1:5">
      <c r="A140" s="369"/>
      <c r="B140" s="383"/>
      <c r="C140" s="383"/>
      <c r="D140" s="383"/>
      <c r="E140" s="371"/>
    </row>
    <row r="141" spans="1:5">
      <c r="A141" s="369"/>
      <c r="B141" s="383"/>
      <c r="C141" s="383"/>
      <c r="D141" s="383"/>
      <c r="E141" s="371"/>
    </row>
    <row r="142" spans="1:5">
      <c r="A142" s="369"/>
      <c r="B142" s="383"/>
      <c r="C142" s="383"/>
      <c r="D142" s="383"/>
      <c r="E142" s="371"/>
    </row>
    <row r="143" spans="1:5">
      <c r="A143" s="369"/>
      <c r="B143" s="383"/>
      <c r="C143" s="383"/>
      <c r="D143" s="383"/>
      <c r="E143" s="371"/>
    </row>
    <row r="144" spans="1:5">
      <c r="A144" s="369"/>
      <c r="B144" s="383"/>
      <c r="C144" s="383"/>
      <c r="D144" s="383"/>
      <c r="E144" s="371"/>
    </row>
    <row r="145" spans="1:6">
      <c r="A145" s="369"/>
      <c r="B145" s="383"/>
      <c r="C145" s="383"/>
      <c r="D145" s="383"/>
      <c r="E145" s="371"/>
    </row>
    <row r="146" spans="1:6">
      <c r="A146" s="369"/>
      <c r="B146" s="383"/>
      <c r="C146" s="383"/>
      <c r="D146" s="383"/>
      <c r="E146" s="371"/>
    </row>
    <row r="147" spans="1:6">
      <c r="A147" s="369"/>
      <c r="B147" s="383"/>
      <c r="C147" s="383"/>
      <c r="D147" s="383"/>
      <c r="E147" s="371"/>
    </row>
    <row r="148" spans="1:6">
      <c r="A148" s="369"/>
      <c r="B148" s="383"/>
      <c r="C148" s="383"/>
      <c r="D148" s="383"/>
      <c r="E148" s="371"/>
    </row>
    <row r="149" spans="1:6">
      <c r="A149" s="369"/>
      <c r="B149" s="383"/>
      <c r="C149" s="383"/>
      <c r="D149" s="383"/>
      <c r="E149" s="371"/>
    </row>
    <row r="150" spans="1:6">
      <c r="A150" s="369"/>
      <c r="B150" s="383"/>
      <c r="C150" s="383"/>
      <c r="D150" s="383"/>
      <c r="E150" s="371"/>
    </row>
    <row r="151" spans="1:6">
      <c r="A151" s="369"/>
      <c r="B151" s="383"/>
      <c r="C151" s="383"/>
      <c r="D151" s="383"/>
      <c r="E151" s="371"/>
    </row>
    <row r="152" spans="1:6">
      <c r="A152" s="369"/>
      <c r="B152" s="383"/>
      <c r="C152" s="383"/>
      <c r="D152" s="383"/>
      <c r="E152" s="371"/>
    </row>
    <row r="153" spans="1:6">
      <c r="A153" s="369"/>
      <c r="B153" s="383"/>
      <c r="C153" s="383"/>
      <c r="D153" s="383"/>
      <c r="E153" s="371"/>
    </row>
    <row r="154" spans="1:6">
      <c r="A154" s="372"/>
      <c r="B154" s="373"/>
      <c r="C154" s="373"/>
      <c r="D154" s="373"/>
      <c r="E154" s="374"/>
    </row>
    <row r="156" spans="1:6" ht="15.75">
      <c r="A156" s="162" t="s">
        <v>143</v>
      </c>
      <c r="B156" s="162"/>
      <c r="C156" s="162"/>
      <c r="D156" s="177"/>
      <c r="E156" s="177"/>
      <c r="F156" s="177"/>
    </row>
    <row r="157" spans="1:6" ht="6.75" customHeight="1" thickBot="1">
      <c r="A157" s="376"/>
      <c r="B157" s="376"/>
      <c r="C157" s="376"/>
      <c r="D157" s="376"/>
      <c r="E157" s="376"/>
      <c r="F157" s="376"/>
    </row>
    <row r="158" spans="1:6" s="178" customFormat="1" ht="16.5" customHeight="1" thickBot="1">
      <c r="A158" s="266" t="s">
        <v>20</v>
      </c>
      <c r="B158" s="267"/>
      <c r="C158" s="17" t="s">
        <v>59</v>
      </c>
      <c r="D158" s="404"/>
      <c r="E158" s="404"/>
      <c r="F158" s="124"/>
    </row>
    <row r="159" spans="1:6" s="178" customFormat="1" ht="16.5" customHeight="1" thickBot="1">
      <c r="A159" s="269" t="s">
        <v>60</v>
      </c>
      <c r="B159" s="270"/>
      <c r="C159" s="12">
        <f>SUM(C160:C162)</f>
        <v>0</v>
      </c>
      <c r="D159" s="405"/>
      <c r="E159" s="405"/>
      <c r="F159" s="125"/>
    </row>
    <row r="160" spans="1:6" s="178" customFormat="1" ht="16.5" customHeight="1">
      <c r="A160" s="273" t="s">
        <v>61</v>
      </c>
      <c r="B160" s="274"/>
      <c r="C160" s="130"/>
      <c r="D160" s="365"/>
      <c r="E160" s="365"/>
      <c r="F160" s="129"/>
    </row>
    <row r="161" spans="1:6" s="178" customFormat="1" ht="16.5" customHeight="1">
      <c r="A161" s="276" t="s">
        <v>63</v>
      </c>
      <c r="B161" s="277"/>
      <c r="C161" s="131"/>
      <c r="D161" s="365"/>
      <c r="E161" s="365"/>
      <c r="F161" s="129"/>
    </row>
    <row r="162" spans="1:6" s="178" customFormat="1" ht="16.5" customHeight="1">
      <c r="A162" s="278" t="s">
        <v>65</v>
      </c>
      <c r="B162" s="279"/>
      <c r="C162" s="439">
        <f>SUM(C163:C166)</f>
        <v>0</v>
      </c>
      <c r="D162" s="365"/>
      <c r="E162" s="365"/>
      <c r="F162" s="129"/>
    </row>
    <row r="163" spans="1:6" s="178" customFormat="1" ht="16.5" customHeight="1">
      <c r="A163" s="396"/>
      <c r="B163" s="397"/>
      <c r="C163" s="131"/>
      <c r="D163" s="365"/>
      <c r="E163" s="365"/>
      <c r="F163" s="129"/>
    </row>
    <row r="164" spans="1:6" s="178" customFormat="1" ht="16.5" customHeight="1">
      <c r="A164" s="396"/>
      <c r="B164" s="397"/>
      <c r="C164" s="131"/>
      <c r="D164" s="365"/>
      <c r="E164" s="365"/>
      <c r="F164" s="181"/>
    </row>
    <row r="165" spans="1:6" s="178" customFormat="1" ht="16.5" customHeight="1">
      <c r="A165" s="396"/>
      <c r="B165" s="397"/>
      <c r="C165" s="131"/>
      <c r="D165" s="364"/>
      <c r="E165" s="364"/>
      <c r="F165" s="415"/>
    </row>
    <row r="166" spans="1:6" s="178" customFormat="1" ht="16.5" customHeight="1" thickBot="1">
      <c r="A166" s="398"/>
      <c r="B166" s="399"/>
      <c r="C166" s="132"/>
      <c r="D166" s="364"/>
      <c r="E166" s="364"/>
      <c r="F166" s="415"/>
    </row>
    <row r="167" spans="1:6" s="178" customFormat="1" ht="16.5" customHeight="1" thickBot="1">
      <c r="A167" s="269" t="s">
        <v>70</v>
      </c>
      <c r="B167" s="270"/>
      <c r="C167" s="12">
        <f>SUM(C168:C171)</f>
        <v>0</v>
      </c>
      <c r="D167" s="365"/>
      <c r="E167" s="365"/>
      <c r="F167" s="181"/>
    </row>
    <row r="168" spans="1:6" s="178" customFormat="1" ht="16.5" customHeight="1">
      <c r="A168" s="273" t="s">
        <v>72</v>
      </c>
      <c r="B168" s="274"/>
      <c r="C168" s="133"/>
      <c r="D168" s="365"/>
      <c r="E168" s="365"/>
      <c r="F168" s="129"/>
    </row>
    <row r="169" spans="1:6" s="178" customFormat="1" ht="16.5" customHeight="1">
      <c r="A169" s="276" t="s">
        <v>74</v>
      </c>
      <c r="B169" s="277"/>
      <c r="C169" s="134"/>
      <c r="D169" s="406"/>
      <c r="E169" s="406"/>
      <c r="F169" s="126"/>
    </row>
    <row r="170" spans="1:6" s="178" customFormat="1" ht="16.5" customHeight="1">
      <c r="A170" s="276" t="s">
        <v>75</v>
      </c>
      <c r="B170" s="277"/>
      <c r="C170" s="134"/>
      <c r="D170" s="364"/>
      <c r="E170" s="364"/>
      <c r="F170" s="182"/>
    </row>
    <row r="171" spans="1:6" s="178" customFormat="1" ht="16.5" customHeight="1">
      <c r="A171" s="276" t="s">
        <v>77</v>
      </c>
      <c r="B171" s="277"/>
      <c r="C171" s="438">
        <f>SUM(C172:C175)</f>
        <v>0</v>
      </c>
      <c r="D171" s="364"/>
      <c r="E171" s="364"/>
      <c r="F171" s="129"/>
    </row>
    <row r="172" spans="1:6" s="178" customFormat="1" ht="16.5" customHeight="1">
      <c r="A172" s="396"/>
      <c r="B172" s="397"/>
      <c r="C172" s="134"/>
      <c r="D172" s="364"/>
      <c r="E172" s="364"/>
      <c r="F172" s="394"/>
    </row>
    <row r="173" spans="1:6" s="178" customFormat="1" ht="16.5" customHeight="1">
      <c r="A173" s="396"/>
      <c r="B173" s="397"/>
      <c r="C173" s="134"/>
      <c r="D173" s="395"/>
      <c r="E173" s="395"/>
      <c r="F173" s="394"/>
    </row>
    <row r="174" spans="1:6" s="178" customFormat="1" ht="26.25" customHeight="1">
      <c r="A174" s="396"/>
      <c r="B174" s="397"/>
      <c r="C174" s="134"/>
      <c r="D174" s="364"/>
      <c r="E174" s="364"/>
      <c r="F174" s="412"/>
    </row>
    <row r="175" spans="1:6" s="178" customFormat="1" ht="16.5" customHeight="1" thickBot="1">
      <c r="A175" s="398"/>
      <c r="B175" s="399"/>
      <c r="C175" s="132"/>
      <c r="D175" s="364"/>
      <c r="E175" s="364"/>
      <c r="F175" s="412"/>
    </row>
    <row r="176" spans="1:6" s="178" customFormat="1" ht="16.5" customHeight="1" thickBot="1">
      <c r="A176" s="269" t="s">
        <v>80</v>
      </c>
      <c r="B176" s="270"/>
      <c r="C176" s="12">
        <f>SUM(C177:C178)</f>
        <v>0</v>
      </c>
      <c r="D176" s="365"/>
      <c r="E176" s="365"/>
      <c r="F176" s="129"/>
    </row>
    <row r="177" spans="1:6" s="178" customFormat="1" ht="16.5" customHeight="1">
      <c r="A177" s="247" t="s">
        <v>81</v>
      </c>
      <c r="B177" s="248"/>
      <c r="C177" s="113"/>
      <c r="D177" s="365"/>
      <c r="E177" s="365"/>
      <c r="F177" s="129"/>
    </row>
    <row r="178" spans="1:6" s="178" customFormat="1" ht="16.5" customHeight="1">
      <c r="A178" s="278" t="s">
        <v>82</v>
      </c>
      <c r="B178" s="279"/>
      <c r="C178" s="439">
        <f>SUM(C179:C182)</f>
        <v>0</v>
      </c>
      <c r="D178" s="364"/>
      <c r="E178" s="364"/>
      <c r="F178" s="129"/>
    </row>
    <row r="179" spans="1:6" s="178" customFormat="1" ht="27" customHeight="1">
      <c r="A179" s="400"/>
      <c r="B179" s="401"/>
      <c r="C179" s="114"/>
      <c r="D179" s="364"/>
      <c r="E179" s="364"/>
      <c r="F179" s="129"/>
    </row>
    <row r="180" spans="1:6" s="178" customFormat="1" ht="16.5" customHeight="1">
      <c r="A180" s="400"/>
      <c r="B180" s="401"/>
      <c r="C180" s="135"/>
      <c r="D180" s="365"/>
      <c r="E180" s="365"/>
      <c r="F180" s="181"/>
    </row>
    <row r="181" spans="1:6" s="178" customFormat="1" ht="25.5" customHeight="1">
      <c r="A181" s="400"/>
      <c r="B181" s="401"/>
      <c r="C181" s="135"/>
      <c r="D181" s="364"/>
      <c r="E181" s="364"/>
      <c r="F181" s="413"/>
    </row>
    <row r="182" spans="1:6" s="178" customFormat="1" ht="16.5" customHeight="1" thickBot="1">
      <c r="A182" s="402"/>
      <c r="B182" s="403"/>
      <c r="C182" s="136"/>
      <c r="D182" s="364"/>
      <c r="E182" s="364"/>
      <c r="F182" s="413"/>
    </row>
    <row r="183" spans="1:6" s="178" customFormat="1" ht="16.5" customHeight="1" thickBot="1">
      <c r="A183" s="269" t="s">
        <v>87</v>
      </c>
      <c r="B183" s="270"/>
      <c r="C183" s="10">
        <f>SUM(C184:C185)</f>
        <v>0</v>
      </c>
      <c r="D183" s="410"/>
      <c r="E183" s="410"/>
      <c r="F183" s="127"/>
    </row>
    <row r="184" spans="1:6" s="178" customFormat="1" ht="16.5" customHeight="1">
      <c r="A184" s="320" t="s">
        <v>89</v>
      </c>
      <c r="B184" s="321"/>
      <c r="C184" s="137"/>
      <c r="D184" s="364"/>
      <c r="E184" s="364"/>
      <c r="F184" s="181"/>
    </row>
    <row r="185" spans="1:6" s="178" customFormat="1" ht="16.5" customHeight="1" thickBot="1">
      <c r="A185" s="322" t="s">
        <v>90</v>
      </c>
      <c r="B185" s="297"/>
      <c r="C185" s="116"/>
      <c r="D185" s="406"/>
      <c r="E185" s="406"/>
      <c r="F185" s="126"/>
    </row>
    <row r="186" spans="1:6" s="178" customFormat="1" ht="16.5" customHeight="1" thickBot="1">
      <c r="A186" s="269" t="s">
        <v>92</v>
      </c>
      <c r="B186" s="270"/>
      <c r="C186" s="12">
        <f>SUM(C187:C189)</f>
        <v>0</v>
      </c>
      <c r="D186" s="364"/>
      <c r="E186" s="364"/>
      <c r="F186" s="129"/>
    </row>
    <row r="187" spans="1:6" s="178" customFormat="1" ht="16.5" customHeight="1">
      <c r="A187" s="273" t="s">
        <v>94</v>
      </c>
      <c r="B187" s="274"/>
      <c r="C187" s="113"/>
      <c r="D187" s="406"/>
      <c r="E187" s="406"/>
      <c r="F187" s="126"/>
    </row>
    <row r="188" spans="1:6" s="178" customFormat="1" ht="16.5" customHeight="1">
      <c r="A188" s="276" t="s">
        <v>96</v>
      </c>
      <c r="B188" s="277"/>
      <c r="C188" s="114"/>
      <c r="D188" s="364"/>
      <c r="E188" s="364"/>
      <c r="F188" s="181"/>
    </row>
    <row r="189" spans="1:6" s="178" customFormat="1" ht="16.5" customHeight="1" thickBot="1">
      <c r="A189" s="322" t="s">
        <v>98</v>
      </c>
      <c r="B189" s="297"/>
      <c r="C189" s="116"/>
      <c r="D189" s="410"/>
      <c r="E189" s="410"/>
      <c r="F189" s="126"/>
    </row>
    <row r="190" spans="1:6" s="178" customFormat="1" ht="16.5" customHeight="1" thickBot="1">
      <c r="A190" s="269" t="s">
        <v>102</v>
      </c>
      <c r="B190" s="270"/>
      <c r="C190" s="12">
        <f>C191</f>
        <v>0</v>
      </c>
      <c r="D190" s="365"/>
      <c r="E190" s="365"/>
      <c r="F190" s="129"/>
    </row>
    <row r="191" spans="1:6" s="178" customFormat="1" ht="16.5" customHeight="1" thickBot="1">
      <c r="A191" s="325" t="s">
        <v>104</v>
      </c>
      <c r="B191" s="316"/>
      <c r="C191" s="121"/>
      <c r="D191" s="410"/>
      <c r="E191" s="410"/>
      <c r="F191" s="126"/>
    </row>
    <row r="192" spans="1:6" s="178" customFormat="1" ht="16.5" customHeight="1" thickBot="1">
      <c r="A192" s="269" t="s">
        <v>106</v>
      </c>
      <c r="B192" s="270"/>
      <c r="C192" s="12">
        <f>C193</f>
        <v>0</v>
      </c>
      <c r="D192" s="364"/>
      <c r="E192" s="364"/>
      <c r="F192" s="181"/>
    </row>
    <row r="193" spans="1:7" s="178" customFormat="1" ht="16.5" customHeight="1" thickBot="1">
      <c r="A193" s="325" t="s">
        <v>108</v>
      </c>
      <c r="B193" s="316"/>
      <c r="C193" s="121"/>
      <c r="D193" s="406"/>
      <c r="E193" s="406"/>
      <c r="F193" s="127"/>
    </row>
    <row r="194" spans="1:7" s="178" customFormat="1" ht="16.5" customHeight="1" thickBot="1">
      <c r="A194" s="269" t="s">
        <v>110</v>
      </c>
      <c r="B194" s="270"/>
      <c r="C194" s="12">
        <f>C195</f>
        <v>0</v>
      </c>
      <c r="D194" s="364"/>
      <c r="E194" s="364"/>
      <c r="F194" s="128"/>
    </row>
    <row r="195" spans="1:7" s="178" customFormat="1" ht="16.5" customHeight="1" thickBot="1">
      <c r="A195" s="325" t="s">
        <v>111</v>
      </c>
      <c r="B195" s="316"/>
      <c r="C195" s="121"/>
      <c r="D195" s="406"/>
      <c r="E195" s="406"/>
      <c r="F195" s="126"/>
    </row>
    <row r="196" spans="1:7" s="178" customFormat="1" ht="16.5" customHeight="1" thickBot="1">
      <c r="A196" s="340" t="s">
        <v>113</v>
      </c>
      <c r="B196" s="341"/>
      <c r="C196" s="15">
        <f>SUM(C197:C198)</f>
        <v>0</v>
      </c>
      <c r="D196" s="365"/>
      <c r="E196" s="365"/>
      <c r="F196" s="129"/>
    </row>
    <row r="197" spans="1:7" s="178" customFormat="1" ht="27" customHeight="1">
      <c r="A197" s="362" t="s">
        <v>131</v>
      </c>
      <c r="B197" s="363"/>
      <c r="C197" s="137"/>
      <c r="D197" s="364"/>
      <c r="E197" s="364"/>
      <c r="F197" s="129"/>
    </row>
    <row r="198" spans="1:7" s="178" customFormat="1" ht="16.5" customHeight="1" thickBot="1">
      <c r="A198" s="322" t="s">
        <v>118</v>
      </c>
      <c r="B198" s="297"/>
      <c r="C198" s="138"/>
      <c r="D198" s="365"/>
      <c r="E198" s="365"/>
      <c r="F198" s="129"/>
    </row>
    <row r="199" spans="1:7" s="178" customFormat="1" ht="16.5" customHeight="1" thickBot="1">
      <c r="A199" s="356" t="s">
        <v>120</v>
      </c>
      <c r="B199" s="357"/>
      <c r="C199" s="10">
        <f>C200</f>
        <v>0</v>
      </c>
      <c r="D199" s="406"/>
      <c r="E199" s="406"/>
      <c r="F199" s="126"/>
    </row>
    <row r="200" spans="1:7" s="178" customFormat="1" ht="16.5" customHeight="1" thickBot="1">
      <c r="A200" s="360" t="s">
        <v>122</v>
      </c>
      <c r="B200" s="332"/>
      <c r="C200" s="121"/>
      <c r="D200" s="364"/>
      <c r="E200" s="364"/>
      <c r="F200" s="128"/>
    </row>
    <row r="201" spans="1:7" s="178" customFormat="1" ht="16.5" customHeight="1" thickBot="1">
      <c r="A201" s="340" t="s">
        <v>123</v>
      </c>
      <c r="B201" s="341"/>
      <c r="C201" s="11">
        <f>C159+C167+C176+C183+C186+C190+C192+C194++C196+C199</f>
        <v>0</v>
      </c>
      <c r="D201" s="406"/>
      <c r="E201" s="406"/>
      <c r="F201" s="127"/>
      <c r="G201" s="183"/>
    </row>
    <row r="202" spans="1:7" s="178" customFormat="1" ht="6" customHeight="1" thickBot="1">
      <c r="A202" s="408"/>
      <c r="B202" s="409"/>
      <c r="C202" s="139"/>
      <c r="D202" s="421"/>
      <c r="E202" s="421"/>
      <c r="F202" s="421"/>
      <c r="G202" s="183"/>
    </row>
    <row r="203" spans="1:7" s="178" customFormat="1" ht="16.5" customHeight="1" thickBot="1">
      <c r="A203" s="343" t="s">
        <v>124</v>
      </c>
      <c r="B203" s="414"/>
      <c r="C203" s="15">
        <f>SUM(C204:C206)</f>
        <v>0</v>
      </c>
      <c r="D203" s="419"/>
      <c r="E203" s="419"/>
      <c r="F203" s="419"/>
      <c r="G203" s="183"/>
    </row>
    <row r="204" spans="1:7" s="178" customFormat="1" ht="16.5" customHeight="1">
      <c r="A204" s="320" t="s">
        <v>125</v>
      </c>
      <c r="B204" s="321"/>
      <c r="C204" s="137"/>
      <c r="D204" s="419"/>
      <c r="E204" s="419"/>
      <c r="F204" s="419"/>
      <c r="G204" s="183"/>
    </row>
    <row r="205" spans="1:7" s="178" customFormat="1" ht="16.5" customHeight="1">
      <c r="A205" s="276" t="s">
        <v>126</v>
      </c>
      <c r="B205" s="277"/>
      <c r="C205" s="114"/>
      <c r="D205" s="419"/>
      <c r="E205" s="419"/>
      <c r="F205" s="419"/>
      <c r="G205" s="183"/>
    </row>
    <row r="206" spans="1:7" s="178" customFormat="1" ht="16.5" customHeight="1" thickBot="1">
      <c r="A206" s="322" t="s">
        <v>128</v>
      </c>
      <c r="B206" s="297"/>
      <c r="C206" s="116"/>
      <c r="D206" s="419"/>
      <c r="E206" s="419"/>
      <c r="F206" s="419"/>
      <c r="G206" s="183"/>
    </row>
    <row r="207" spans="1:7" s="178" customFormat="1" ht="16.5" customHeight="1" thickBot="1">
      <c r="A207" s="333" t="s">
        <v>129</v>
      </c>
      <c r="B207" s="407"/>
      <c r="C207" s="8">
        <f>C201+C203</f>
        <v>0</v>
      </c>
      <c r="D207" s="419"/>
      <c r="E207" s="419"/>
      <c r="F207" s="419"/>
      <c r="G207" s="183"/>
    </row>
    <row r="208" spans="1:7" s="178" customFormat="1" ht="6" customHeight="1" thickBot="1">
      <c r="A208" s="408"/>
      <c r="B208" s="409"/>
      <c r="C208" s="139"/>
      <c r="D208" s="420"/>
      <c r="E208" s="420"/>
      <c r="F208" s="420"/>
    </row>
    <row r="209" spans="1:6" s="178" customFormat="1" ht="16.5" customHeight="1" thickBot="1">
      <c r="A209" s="335" t="s">
        <v>130</v>
      </c>
      <c r="B209" s="342"/>
      <c r="C209" s="11" t="str">
        <f>IF(C201=0,"",C207-C206)</f>
        <v/>
      </c>
      <c r="D209" s="420"/>
      <c r="E209" s="420"/>
      <c r="F209" s="420"/>
    </row>
    <row r="210" spans="1:6" s="178" customFormat="1" ht="5.25" customHeight="1">
      <c r="A210" s="337"/>
      <c r="B210" s="337"/>
      <c r="C210" s="84"/>
      <c r="D210" s="420"/>
      <c r="E210" s="420"/>
      <c r="F210" s="420"/>
    </row>
    <row r="211" spans="1:6" ht="15.75" thickBot="1">
      <c r="A211" s="22" t="s">
        <v>121</v>
      </c>
      <c r="B211" s="22"/>
      <c r="C211" s="22"/>
    </row>
    <row r="212" spans="1:6">
      <c r="A212" s="348"/>
      <c r="B212" s="348"/>
      <c r="C212" s="349"/>
    </row>
    <row r="213" spans="1:6">
      <c r="A213" s="351"/>
      <c r="B213" s="351"/>
      <c r="C213" s="352"/>
    </row>
    <row r="214" spans="1:6">
      <c r="A214" s="351"/>
      <c r="B214" s="351"/>
      <c r="C214" s="352"/>
    </row>
    <row r="215" spans="1:6">
      <c r="A215" s="351"/>
      <c r="B215" s="351"/>
      <c r="C215" s="352"/>
    </row>
    <row r="216" spans="1:6" ht="15.75" thickBot="1">
      <c r="A216" s="354"/>
      <c r="B216" s="354"/>
      <c r="C216" s="355"/>
    </row>
  </sheetData>
  <sheetProtection algorithmName="SHA-512" hashValue="cbWeeyKuwxepFm9r6KZFFwoPYf2lyJzYQRAtqraI/P2CiUsWtD2XaKfYRTDuel5pRE0+tUUWjKS9VLJxw34o+A==" saltValue="O/XSPdNlBKLr0sTfMl2lQQ==" spinCount="100000" sheet="1" objects="1" scenarios="1"/>
  <mergeCells count="125">
    <mergeCell ref="A199:B199"/>
    <mergeCell ref="D199:E199"/>
    <mergeCell ref="A200:B200"/>
    <mergeCell ref="D200:E200"/>
    <mergeCell ref="A201:B201"/>
    <mergeCell ref="D201:E201"/>
    <mergeCell ref="A196:B196"/>
    <mergeCell ref="D196:E196"/>
    <mergeCell ref="D203:F207"/>
    <mergeCell ref="A212:C216"/>
    <mergeCell ref="A207:B207"/>
    <mergeCell ref="A208:B208"/>
    <mergeCell ref="D208:F210"/>
    <mergeCell ref="A209:B209"/>
    <mergeCell ref="A210:B210"/>
    <mergeCell ref="A202:B202"/>
    <mergeCell ref="D202:F202"/>
    <mergeCell ref="A203:B203"/>
    <mergeCell ref="A204:B204"/>
    <mergeCell ref="A205:B205"/>
    <mergeCell ref="A206:B206"/>
    <mergeCell ref="A197:B197"/>
    <mergeCell ref="D197:E197"/>
    <mergeCell ref="A198:B198"/>
    <mergeCell ref="D198:E198"/>
    <mergeCell ref="A193:B193"/>
    <mergeCell ref="D193:E193"/>
    <mergeCell ref="A194:B194"/>
    <mergeCell ref="D194:E194"/>
    <mergeCell ref="A195:B195"/>
    <mergeCell ref="D195:E195"/>
    <mergeCell ref="A190:B190"/>
    <mergeCell ref="D190:E190"/>
    <mergeCell ref="A191:B191"/>
    <mergeCell ref="D191:E191"/>
    <mergeCell ref="A192:B192"/>
    <mergeCell ref="D192:E192"/>
    <mergeCell ref="A187:B187"/>
    <mergeCell ref="D187:E187"/>
    <mergeCell ref="A188:B188"/>
    <mergeCell ref="D188:E188"/>
    <mergeCell ref="A189:B189"/>
    <mergeCell ref="D189:E189"/>
    <mergeCell ref="A184:B184"/>
    <mergeCell ref="D184:E184"/>
    <mergeCell ref="A185:B185"/>
    <mergeCell ref="D185:E185"/>
    <mergeCell ref="A186:B186"/>
    <mergeCell ref="D186:E186"/>
    <mergeCell ref="F181:F182"/>
    <mergeCell ref="A182:B182"/>
    <mergeCell ref="D182:E182"/>
    <mergeCell ref="A183:B183"/>
    <mergeCell ref="D183:E183"/>
    <mergeCell ref="A179:B179"/>
    <mergeCell ref="D179:E179"/>
    <mergeCell ref="A180:B180"/>
    <mergeCell ref="D180:E180"/>
    <mergeCell ref="A181:B181"/>
    <mergeCell ref="D181:E181"/>
    <mergeCell ref="A176:B176"/>
    <mergeCell ref="D176:E176"/>
    <mergeCell ref="A177:B177"/>
    <mergeCell ref="D177:E177"/>
    <mergeCell ref="A178:B178"/>
    <mergeCell ref="D178:E178"/>
    <mergeCell ref="A174:B174"/>
    <mergeCell ref="D174:E174"/>
    <mergeCell ref="F174:F175"/>
    <mergeCell ref="A175:B175"/>
    <mergeCell ref="D175:E175"/>
    <mergeCell ref="A172:B172"/>
    <mergeCell ref="D172:E172"/>
    <mergeCell ref="F172:F173"/>
    <mergeCell ref="A173:B173"/>
    <mergeCell ref="D173:E173"/>
    <mergeCell ref="A169:B169"/>
    <mergeCell ref="D169:E169"/>
    <mergeCell ref="A170:B170"/>
    <mergeCell ref="D170:E170"/>
    <mergeCell ref="A171:B171"/>
    <mergeCell ref="D171:E171"/>
    <mergeCell ref="F165:F166"/>
    <mergeCell ref="A166:B166"/>
    <mergeCell ref="A167:B167"/>
    <mergeCell ref="D167:E167"/>
    <mergeCell ref="A168:B168"/>
    <mergeCell ref="D168:E168"/>
    <mergeCell ref="A89:E108"/>
    <mergeCell ref="A163:B163"/>
    <mergeCell ref="D163:E163"/>
    <mergeCell ref="A164:B164"/>
    <mergeCell ref="D164:E164"/>
    <mergeCell ref="A165:B165"/>
    <mergeCell ref="D165:E166"/>
    <mergeCell ref="A160:B160"/>
    <mergeCell ref="D160:E160"/>
    <mergeCell ref="A161:B161"/>
    <mergeCell ref="D161:E161"/>
    <mergeCell ref="A162:B162"/>
    <mergeCell ref="D162:E162"/>
    <mergeCell ref="B5:E5"/>
    <mergeCell ref="A157:F157"/>
    <mergeCell ref="A158:B158"/>
    <mergeCell ref="D158:E158"/>
    <mergeCell ref="A159:B159"/>
    <mergeCell ref="D159:E159"/>
    <mergeCell ref="A10:D10"/>
    <mergeCell ref="A1:E2"/>
    <mergeCell ref="A3:E3"/>
    <mergeCell ref="F3:H3"/>
    <mergeCell ref="A7:D7"/>
    <mergeCell ref="A9:D9"/>
    <mergeCell ref="A8:D8"/>
    <mergeCell ref="A137:E154"/>
    <mergeCell ref="A11:D11"/>
    <mergeCell ref="A12:D12"/>
    <mergeCell ref="A17:E22"/>
    <mergeCell ref="A38:E38"/>
    <mergeCell ref="A39:E47"/>
    <mergeCell ref="A50:E50"/>
    <mergeCell ref="A51:E68"/>
    <mergeCell ref="A71:E71"/>
    <mergeCell ref="A72:E85"/>
    <mergeCell ref="A111:E133"/>
  </mergeCells>
  <conditionalFormatting sqref="C207">
    <cfRule type="cellIs" dxfId="1" priority="4" operator="equal">
      <formula>"! Coût de cette action différent de celui saisi dans l'onglet -Liste action(s)-"</formula>
    </cfRule>
  </conditionalFormatting>
  <conditionalFormatting sqref="C209">
    <cfRule type="cellIs" dxfId="0" priority="3" operator="equal">
      <formula>"! Coût de cette action différent de celui saisi dans l'onglet -Liste action(s)-"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portrait" verticalDpi="0" r:id="rId1"/>
  <rowBreaks count="3" manualBreakCount="3">
    <brk id="48" max="5" man="1"/>
    <brk id="109" max="5" man="1"/>
    <brk id="155" max="5" man="1"/>
  </rowBreaks>
  <ignoredErrors>
    <ignoredError sqref="B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51DBDB-E37C-47DB-9005-B7B82CF4035C}">
          <x14:formula1>
            <xm:f>Feuil1!$A$1:$A$2</xm:f>
          </x14:formula1>
          <xm:sqref>C14:C15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ad6fe9-356e-47cd-94f4-e1a183631b66" xsi:nil="true"/>
    <lcf76f155ced4ddcb4097134ff3c332f xmlns="e09bace2-be46-4c7f-aa57-958e231c4ce6">
      <Terms xmlns="http://schemas.microsoft.com/office/infopath/2007/PartnerControls"/>
    </lcf76f155ced4ddcb4097134ff3c332f>
    <Actiondemand_x00e9_e xmlns="e09bace2-be46-4c7f-aa57-958e231c4ce6" xsi:nil="true"/>
    <_Flow_SignoffStatus xmlns="e09bace2-be46-4c7f-aa57-958e231c4c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239B9A173254E8210D1EEFD13C171" ma:contentTypeVersion="29" ma:contentTypeDescription="Crée un document." ma:contentTypeScope="" ma:versionID="42f5683be668efdd9cb8bc31f0f5a443">
  <xsd:schema xmlns:xsd="http://www.w3.org/2001/XMLSchema" xmlns:xs="http://www.w3.org/2001/XMLSchema" xmlns:p="http://schemas.microsoft.com/office/2006/metadata/properties" xmlns:ns2="e09bace2-be46-4c7f-aa57-958e231c4ce6" xmlns:ns3="6bad6fe9-356e-47cd-94f4-e1a183631b66" targetNamespace="http://schemas.microsoft.com/office/2006/metadata/properties" ma:root="true" ma:fieldsID="6ec562135360881fc914997f35ac28ab" ns2:_="" ns3:_="">
    <xsd:import namespace="e09bace2-be46-4c7f-aa57-958e231c4ce6"/>
    <xsd:import namespace="6bad6fe9-356e-47cd-94f4-e1a183631b66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ctiondemand_x00e9_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bace2-be46-4c7f-aa57-958e231c4ce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1" nillable="true" ma:displayName="État de validation" ma:format="Dropdown" ma:internalName="_x00c9_tat_x0020_de_x0020_validation" ma:readOnly="false">
      <xsd:simpleType>
        <xsd:restriction base="dms:Choice">
          <xsd:enumeration value="Validé"/>
          <xsd:enumeration value="En cours"/>
          <xsd:enumeration value="Choix 3"/>
        </xsd:restriction>
      </xsd:simpleType>
    </xsd:element>
    <xsd:element name="Actiondemand_x00e9_e" ma:index="2" nillable="true" ma:displayName="Action demandée" ma:format="Dropdown" ma:internalName="Actiondemand_x00e9_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d6fe9-356e-47cd-94f4-e1a183631b6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hidden="true" ma:internalName="SharedWithDetails" ma:readOnly="true">
      <xsd:simpleType>
        <xsd:restriction base="dms:Note"/>
      </xsd:simpleType>
    </xsd:element>
    <xsd:element name="TaxCatchAll" ma:index="17" nillable="true" ma:displayName="Taxonomy Catch All Column" ma:hidden="true" ma:list="{a2b3203f-ee0a-4452-b17a-8b508cde2c7b}" ma:internalName="TaxCatchAll" ma:readOnly="false" ma:showField="CatchAllData" ma:web="6bad6fe9-356e-47cd-94f4-e1a183631b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1071D5-D41A-4933-95B6-15F2081A7F5F}">
  <ds:schemaRefs>
    <ds:schemaRef ds:uri="http://purl.org/dc/terms/"/>
    <ds:schemaRef ds:uri="e09bace2-be46-4c7f-aa57-958e231c4ce6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bad6fe9-356e-47cd-94f4-e1a183631b6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AC6FBF-7FE0-452E-9BDB-A983E56FA7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bace2-be46-4c7f-aa57-958e231c4ce6"/>
    <ds:schemaRef ds:uri="6bad6fe9-356e-47cd-94f4-e1a183631b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9</vt:i4>
      </vt:variant>
    </vt:vector>
  </HeadingPairs>
  <TitlesOfParts>
    <vt:vector size="20" baseType="lpstr">
      <vt:lpstr>1 - Identification</vt:lpstr>
      <vt:lpstr>Liste action(s) 2025</vt:lpstr>
      <vt:lpstr>Feuil3</vt:lpstr>
      <vt:lpstr>Bilan projet</vt:lpstr>
      <vt:lpstr>Bilan_action_1</vt:lpstr>
      <vt:lpstr>Bilan_action_2</vt:lpstr>
      <vt:lpstr>Bilan_action_3</vt:lpstr>
      <vt:lpstr>Bilan_action_4</vt:lpstr>
      <vt:lpstr>Bilan_action_5</vt:lpstr>
      <vt:lpstr>4 - Signature</vt:lpstr>
      <vt:lpstr>Feuil1</vt:lpstr>
      <vt:lpstr>'1 - Identification'!Zone_d_impression</vt:lpstr>
      <vt:lpstr>'4 - Signature'!Zone_d_impression</vt:lpstr>
      <vt:lpstr>'Bilan projet'!Zone_d_impression</vt:lpstr>
      <vt:lpstr>Bilan_action_1!Zone_d_impression</vt:lpstr>
      <vt:lpstr>Bilan_action_2!Zone_d_impression</vt:lpstr>
      <vt:lpstr>Bilan_action_3!Zone_d_impression</vt:lpstr>
      <vt:lpstr>Bilan_action_4!Zone_d_impression</vt:lpstr>
      <vt:lpstr>Bilan_action_5!Zone_d_impression</vt:lpstr>
      <vt:lpstr>'Liste action(s) 2025'!Zone_d_impression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2025-11-24T15:27:05Z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0x010100CD0239B9A173254E8210D1EEFD13C171</vt:lpwstr>
  </property>
  <property fmtid="{D5CDD505-2E9C-101B-9397-08002B2CF9AE}" pid="5" name="MediaServiceImageTags">
    <vt:lpwstr/>
  </property>
</Properties>
</file>