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75" windowWidth="23580" windowHeight="12150" activeTab="0"/>
  </bookViews>
  <sheets>
    <sheet name="Capacité modulée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<sst xmlns="http://schemas.openxmlformats.org/spreadsheetml/2006/main" count="53" uniqueCount="32">
  <si>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AUTORISATION DE FONCTIONNEMENT</t>
  </si>
  <si>
    <t>Nombre total de places 
0 à moins de 6 ans agréées PMI</t>
  </si>
  <si>
    <t>Il s'agit du nombre maximum de places de votre agrément PMI</t>
  </si>
  <si>
    <t xml:space="preserve">Avez-vous demandé un agrément modulé auprès de la PMI ? </t>
  </si>
  <si>
    <t>Oui</t>
  </si>
  <si>
    <t>Merci de préciser la date de la demande d'agrément modulé auprès de la PMI</t>
  </si>
  <si>
    <t xml:space="preserve">Avez-vous obtenu un agrément modulé delivré par la PMI ? </t>
  </si>
  <si>
    <t>Oui = Un accord sous forme de notification positive de la PMI ou sous forme de non réponse de la PMI dans les 3 mois à compter de la date à laquelle le dossier est réputé complet.  Un dossier est réputé complet lorsque dans un délai d'un mois à compter de sa réception le président du conseil général n'a pas fait connaître au demandeur, par lettre recommandée avec avis de réception, les informations manquantes ou incomplètes
Non = Refus de la PMI</t>
  </si>
  <si>
    <t xml:space="preserve">AMPLITUDE D'OUVERTURE </t>
  </si>
  <si>
    <t>Nombre total de jours d'ouverture annuelle</t>
  </si>
  <si>
    <t xml:space="preserve">Merci d'indiquer les plages d'ouverture à partir du semainier ci-dessous </t>
  </si>
  <si>
    <t>LUNDI (hors vacances scolaires)</t>
  </si>
  <si>
    <r>
      <t xml:space="preserve">Nombre de places </t>
    </r>
    <r>
      <rPr>
        <u val="single"/>
        <sz val="11"/>
        <color indexed="8"/>
        <rFont val="Arial"/>
        <family val="2"/>
      </rPr>
      <t>agréées</t>
    </r>
    <r>
      <rPr>
        <sz val="11"/>
        <color indexed="8"/>
        <rFont val="Arial"/>
        <family val="2"/>
      </rPr>
      <t xml:space="preserve"> PMI</t>
    </r>
  </si>
  <si>
    <t>Plages horaires 
(format hh:mm)</t>
  </si>
  <si>
    <t>Nombre de jours de fonctionnement</t>
  </si>
  <si>
    <t xml:space="preserve">Capacité théorique </t>
  </si>
  <si>
    <t>MARDI (hors vacances scolaires)</t>
  </si>
  <si>
    <t>MERCREDI (hors vacances scolaires)</t>
  </si>
  <si>
    <t>JEUDI (hors vacances scolaires)</t>
  </si>
  <si>
    <t>VENDREDI (hors vacances scolaires)</t>
  </si>
  <si>
    <t>SAMEDI (hors vacances scolaires)</t>
  </si>
  <si>
    <t>DIMANCHE (hors vacances scolaires)</t>
  </si>
  <si>
    <t>..</t>
  </si>
  <si>
    <t>AUTRES JOURS (été, vacances scolaires...)</t>
  </si>
  <si>
    <t>Capacité d'accueil modulée</t>
  </si>
  <si>
    <t>Donnée à reporter dans le portail</t>
  </si>
  <si>
    <t xml:space="preserve">Commentaires : </t>
  </si>
  <si>
    <t>NOM GESTIONNAIRE</t>
  </si>
  <si>
    <t>NOM EQUIPEMENT et commune</t>
  </si>
  <si>
    <t xml:space="preserve">N° Dossier </t>
  </si>
  <si>
    <t>CALCUL CAPACITE MODULEE - ACCUEIL COLLECTIF</t>
  </si>
  <si>
    <t>TYPE DE DECLARATION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</si>
</sst>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\-mmm\-yy;@"/>
    <numFmt numFmtId="167" formatCode="[h]:mm"/>
    <numFmt numFmtId="168" formatCode="_-* #,##0.00\ _€_-;\-* #,##0.00\ _€_-;_-* \-??\ _€_-;_-@_-"/>
    <numFmt numFmtId="169" formatCode="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166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167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165" fontId="11" fillId="0" borderId="0" xfId="44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167" fontId="5" fillId="33" borderId="20" xfId="0" applyNumberFormat="1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>
      <alignment horizontal="center" vertical="center"/>
    </xf>
    <xf numFmtId="169" fontId="12" fillId="35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9"/>
  <sheetViews>
    <sheetView showGridLines="0" tabSelected="1" zoomScalePageLayoutView="0" workbookViewId="0" topLeftCell="A20">
      <selection activeCell="F47" sqref="F47"/>
    </sheetView>
  </sheetViews>
  <sheetFormatPr defaultColWidth="11.421875" defaultRowHeight="15"/>
  <cols>
    <col min="1" max="1" width="19.00390625" style="14" customWidth="1"/>
    <col min="2" max="2" width="17.7109375" style="14" customWidth="1"/>
    <col min="3" max="3" width="14.7109375" style="14" customWidth="1"/>
    <col min="4" max="4" width="16.00390625" style="14" customWidth="1"/>
    <col min="5" max="5" width="15.8515625" style="14" customWidth="1"/>
    <col min="6" max="6" width="17.7109375" style="14" customWidth="1"/>
    <col min="7" max="7" width="12.00390625" style="14" customWidth="1"/>
    <col min="8" max="8" width="17.7109375" style="14" customWidth="1"/>
    <col min="9" max="16384" width="11.421875" style="14" customWidth="1"/>
  </cols>
  <sheetData>
    <row r="1" spans="1:2" ht="20.25">
      <c r="A1" s="12" t="s">
        <v>30</v>
      </c>
      <c r="B1" s="13"/>
    </row>
    <row r="3" spans="1:8" ht="14.25">
      <c r="A3" s="14" t="s">
        <v>27</v>
      </c>
      <c r="C3" s="48"/>
      <c r="D3" s="49"/>
      <c r="E3" s="49"/>
      <c r="F3" s="49"/>
      <c r="G3" s="49"/>
      <c r="H3" s="50"/>
    </row>
    <row r="4" spans="3:8" ht="14.25">
      <c r="C4" s="51"/>
      <c r="D4" s="52"/>
      <c r="E4" s="52"/>
      <c r="F4" s="52"/>
      <c r="G4" s="52"/>
      <c r="H4" s="53"/>
    </row>
    <row r="7" spans="1:8" ht="14.25">
      <c r="A7" s="14" t="s">
        <v>28</v>
      </c>
      <c r="C7" s="48"/>
      <c r="D7" s="49"/>
      <c r="E7" s="49"/>
      <c r="F7" s="49"/>
      <c r="G7" s="49"/>
      <c r="H7" s="50"/>
    </row>
    <row r="8" spans="3:8" ht="14.25">
      <c r="C8" s="51"/>
      <c r="D8" s="52"/>
      <c r="E8" s="52"/>
      <c r="F8" s="52"/>
      <c r="G8" s="52"/>
      <c r="H8" s="53"/>
    </row>
    <row r="10" spans="1:8" ht="15">
      <c r="A10" s="14" t="s">
        <v>29</v>
      </c>
      <c r="C10" s="54"/>
      <c r="D10" s="55"/>
      <c r="E10" s="55"/>
      <c r="F10" s="55"/>
      <c r="G10" s="55"/>
      <c r="H10" s="56"/>
    </row>
    <row r="12" spans="1:8" ht="15">
      <c r="A12" s="14" t="s">
        <v>31</v>
      </c>
      <c r="C12" s="54"/>
      <c r="D12" s="55"/>
      <c r="E12" s="55"/>
      <c r="F12" s="55"/>
      <c r="G12" s="55"/>
      <c r="H12" s="56"/>
    </row>
    <row r="13" spans="3:8" ht="15">
      <c r="C13" s="36"/>
      <c r="D13" s="36"/>
      <c r="E13" s="36"/>
      <c r="F13" s="36"/>
      <c r="G13" s="36"/>
      <c r="H13" s="36"/>
    </row>
    <row r="15" spans="1:8" ht="18">
      <c r="A15" s="15" t="s">
        <v>0</v>
      </c>
      <c r="B15" s="16"/>
      <c r="C15" s="16"/>
      <c r="D15" s="16"/>
      <c r="E15" s="16"/>
      <c r="F15" s="16"/>
      <c r="G15" s="16"/>
      <c r="H15" s="16"/>
    </row>
    <row r="17" spans="1:5" ht="36.75" customHeight="1">
      <c r="A17" s="44" t="s">
        <v>1</v>
      </c>
      <c r="B17" s="44"/>
      <c r="C17" s="44"/>
      <c r="D17" s="1"/>
      <c r="E17" s="17" t="s">
        <v>2</v>
      </c>
    </row>
    <row r="18" ht="13.5" customHeight="1"/>
    <row r="19" spans="1:5" ht="36.75" customHeight="1" hidden="1">
      <c r="A19" s="44" t="s">
        <v>3</v>
      </c>
      <c r="B19" s="44"/>
      <c r="C19" s="44"/>
      <c r="D19" s="1" t="s">
        <v>4</v>
      </c>
      <c r="E19" s="17"/>
    </row>
    <row r="20" spans="1:5" ht="1.5" customHeight="1">
      <c r="A20" s="18"/>
      <c r="B20" s="18"/>
      <c r="C20" s="18"/>
      <c r="D20" s="17"/>
      <c r="E20" s="17"/>
    </row>
    <row r="21" spans="1:4" ht="36.75" customHeight="1">
      <c r="A21" s="44" t="s">
        <v>5</v>
      </c>
      <c r="B21" s="44"/>
      <c r="C21" s="44"/>
      <c r="D21" s="2"/>
    </row>
    <row r="22" spans="6:8" ht="15" customHeight="1">
      <c r="F22" s="3"/>
      <c r="G22" s="3"/>
      <c r="H22" s="3"/>
    </row>
    <row r="23" spans="1:8" ht="36.75" customHeight="1">
      <c r="A23" s="44" t="s">
        <v>6</v>
      </c>
      <c r="B23" s="44"/>
      <c r="C23" s="44"/>
      <c r="D23" s="1"/>
      <c r="E23" s="45" t="s">
        <v>7</v>
      </c>
      <c r="F23" s="45"/>
      <c r="G23" s="45"/>
      <c r="H23" s="45"/>
    </row>
    <row r="24" spans="1:8" ht="15">
      <c r="A24" s="18"/>
      <c r="B24" s="18"/>
      <c r="C24" s="18"/>
      <c r="D24" s="18"/>
      <c r="E24" s="45"/>
      <c r="F24" s="45"/>
      <c r="G24" s="45"/>
      <c r="H24" s="45"/>
    </row>
    <row r="25" spans="1:8" ht="15">
      <c r="A25" s="18"/>
      <c r="B25" s="18"/>
      <c r="C25" s="18"/>
      <c r="D25" s="18"/>
      <c r="E25" s="45"/>
      <c r="F25" s="45"/>
      <c r="G25" s="45"/>
      <c r="H25" s="45"/>
    </row>
    <row r="26" spans="1:8" ht="15">
      <c r="A26" s="18"/>
      <c r="B26" s="18"/>
      <c r="C26" s="18"/>
      <c r="D26" s="18"/>
      <c r="E26" s="45"/>
      <c r="F26" s="45"/>
      <c r="G26" s="45"/>
      <c r="H26" s="45"/>
    </row>
    <row r="27" spans="1:8" ht="15">
      <c r="A27" s="18"/>
      <c r="B27" s="18"/>
      <c r="C27" s="18"/>
      <c r="D27" s="18"/>
      <c r="E27" s="45"/>
      <c r="F27" s="45"/>
      <c r="G27" s="45"/>
      <c r="H27" s="45"/>
    </row>
    <row r="28" spans="1:8" ht="15">
      <c r="A28" s="18"/>
      <c r="B28" s="18"/>
      <c r="C28" s="18"/>
      <c r="D28" s="18"/>
      <c r="E28" s="45"/>
      <c r="F28" s="45"/>
      <c r="G28" s="45"/>
      <c r="H28" s="45"/>
    </row>
    <row r="29" spans="1:8" ht="15">
      <c r="A29" s="18"/>
      <c r="B29" s="18"/>
      <c r="C29" s="18"/>
      <c r="D29" s="18"/>
      <c r="E29" s="45"/>
      <c r="F29" s="45"/>
      <c r="G29" s="45"/>
      <c r="H29" s="45"/>
    </row>
    <row r="31" spans="1:8" ht="18">
      <c r="A31" s="15" t="s">
        <v>8</v>
      </c>
      <c r="B31" s="16"/>
      <c r="C31" s="16"/>
      <c r="D31" s="16"/>
      <c r="E31" s="16"/>
      <c r="F31" s="16"/>
      <c r="G31" s="16"/>
      <c r="H31" s="16"/>
    </row>
    <row r="32" ht="15" customHeight="1"/>
    <row r="33" spans="1:4" s="19" customFormat="1" ht="24.75" customHeight="1" hidden="1">
      <c r="A33" s="46" t="s">
        <v>9</v>
      </c>
      <c r="B33" s="46"/>
      <c r="C33" s="46"/>
      <c r="D33" s="4"/>
    </row>
    <row r="35" spans="1:8" ht="17.25" customHeight="1">
      <c r="A35" s="47" t="s">
        <v>10</v>
      </c>
      <c r="B35" s="47"/>
      <c r="C35" s="47"/>
      <c r="D35" s="47"/>
      <c r="E35" s="47"/>
      <c r="F35" s="47"/>
      <c r="G35" s="47"/>
      <c r="H35" s="47"/>
    </row>
    <row r="36" spans="1:8" ht="15.75">
      <c r="A36" s="20"/>
      <c r="B36" s="20"/>
      <c r="C36" s="20"/>
      <c r="D36" s="20"/>
      <c r="E36" s="20"/>
      <c r="F36" s="20"/>
      <c r="G36" s="20"/>
      <c r="H36" s="20"/>
    </row>
    <row r="37" spans="2:8" ht="18">
      <c r="B37" s="39" t="s">
        <v>11</v>
      </c>
      <c r="C37" s="39"/>
      <c r="D37" s="39"/>
      <c r="E37" s="39"/>
      <c r="F37" s="21"/>
      <c r="G37" s="22"/>
      <c r="H37" s="22"/>
    </row>
    <row r="38" spans="2:8" ht="42.75" customHeight="1">
      <c r="B38" s="5" t="s">
        <v>12</v>
      </c>
      <c r="C38" s="43" t="s">
        <v>13</v>
      </c>
      <c r="D38" s="43"/>
      <c r="E38" s="6" t="s">
        <v>14</v>
      </c>
      <c r="F38" s="7" t="s">
        <v>15</v>
      </c>
      <c r="G38" s="23"/>
      <c r="H38" s="23"/>
    </row>
    <row r="39" spans="2:8" ht="18">
      <c r="B39" s="24"/>
      <c r="C39" s="25"/>
      <c r="D39" s="25"/>
      <c r="E39" s="26"/>
      <c r="F39" s="27">
        <f aca="true" t="shared" si="0" ref="F39:F53">IF(AND($D$19="Oui",$D$23="Non",((D39-C39)*24)&gt;9),(B39*9*E39)+(B39*0.5)*(((D39-C39)*24)-9)*E39,(B39*((D39-C39)*24)*E39))</f>
        <v>0</v>
      </c>
      <c r="G39" s="23"/>
      <c r="H39" s="23"/>
    </row>
    <row r="40" spans="2:8" ht="18" customHeight="1">
      <c r="B40" s="24"/>
      <c r="C40" s="25"/>
      <c r="D40" s="25"/>
      <c r="E40" s="26"/>
      <c r="F40" s="27">
        <f t="shared" si="0"/>
        <v>0</v>
      </c>
      <c r="G40" s="23"/>
      <c r="H40" s="23"/>
    </row>
    <row r="41" spans="2:8" ht="18">
      <c r="B41" s="24"/>
      <c r="C41" s="25"/>
      <c r="D41" s="25"/>
      <c r="E41" s="26"/>
      <c r="F41" s="27">
        <f t="shared" si="0"/>
        <v>0</v>
      </c>
      <c r="G41" s="23"/>
      <c r="H41" s="23"/>
    </row>
    <row r="42" spans="2:8" ht="18">
      <c r="B42" s="24"/>
      <c r="C42" s="25"/>
      <c r="D42" s="25"/>
      <c r="E42" s="26"/>
      <c r="F42" s="27">
        <f t="shared" si="0"/>
        <v>0</v>
      </c>
      <c r="G42" s="23"/>
      <c r="H42" s="23"/>
    </row>
    <row r="43" spans="2:8" ht="18" customHeight="1">
      <c r="B43" s="24"/>
      <c r="C43" s="25"/>
      <c r="D43" s="25"/>
      <c r="E43" s="26"/>
      <c r="F43" s="27">
        <f t="shared" si="0"/>
        <v>0</v>
      </c>
      <c r="G43" s="23"/>
      <c r="H43" s="23"/>
    </row>
    <row r="44" spans="2:8" ht="18" customHeight="1">
      <c r="B44" s="24"/>
      <c r="C44" s="25"/>
      <c r="D44" s="25"/>
      <c r="E44" s="26"/>
      <c r="F44" s="27">
        <f t="shared" si="0"/>
        <v>0</v>
      </c>
      <c r="G44" s="23"/>
      <c r="H44" s="23"/>
    </row>
    <row r="45" spans="2:8" ht="18">
      <c r="B45" s="24"/>
      <c r="C45" s="25"/>
      <c r="D45" s="25"/>
      <c r="E45" s="26"/>
      <c r="F45" s="27">
        <f t="shared" si="0"/>
        <v>0</v>
      </c>
      <c r="G45" s="23"/>
      <c r="H45" s="23"/>
    </row>
    <row r="46" spans="2:8" ht="18">
      <c r="B46" s="24"/>
      <c r="C46" s="25"/>
      <c r="D46" s="25"/>
      <c r="E46" s="26"/>
      <c r="F46" s="27">
        <f t="shared" si="0"/>
        <v>0</v>
      </c>
      <c r="G46" s="23"/>
      <c r="H46" s="23"/>
    </row>
    <row r="47" spans="2:8" ht="18">
      <c r="B47" s="24"/>
      <c r="C47" s="25"/>
      <c r="D47" s="25"/>
      <c r="E47" s="26"/>
      <c r="F47" s="27">
        <f t="shared" si="0"/>
        <v>0</v>
      </c>
      <c r="G47" s="23"/>
      <c r="H47" s="23"/>
    </row>
    <row r="48" spans="2:8" ht="18">
      <c r="B48" s="24"/>
      <c r="C48" s="25"/>
      <c r="D48" s="25"/>
      <c r="E48" s="26"/>
      <c r="F48" s="27">
        <f t="shared" si="0"/>
        <v>0</v>
      </c>
      <c r="G48" s="23"/>
      <c r="H48" s="23"/>
    </row>
    <row r="49" spans="2:8" ht="18">
      <c r="B49" s="24"/>
      <c r="C49" s="25"/>
      <c r="D49" s="25"/>
      <c r="E49" s="26"/>
      <c r="F49" s="27">
        <f t="shared" si="0"/>
        <v>0</v>
      </c>
      <c r="G49" s="23"/>
      <c r="H49" s="23"/>
    </row>
    <row r="50" spans="2:8" ht="18">
      <c r="B50" s="24"/>
      <c r="C50" s="25"/>
      <c r="D50" s="25"/>
      <c r="E50" s="26"/>
      <c r="F50" s="27">
        <f t="shared" si="0"/>
        <v>0</v>
      </c>
      <c r="G50" s="23"/>
      <c r="H50" s="23"/>
    </row>
    <row r="51" spans="2:8" ht="18">
      <c r="B51" s="24"/>
      <c r="C51" s="25"/>
      <c r="D51" s="25"/>
      <c r="E51" s="26"/>
      <c r="F51" s="27">
        <f t="shared" si="0"/>
        <v>0</v>
      </c>
      <c r="G51" s="23"/>
      <c r="H51" s="23"/>
    </row>
    <row r="52" spans="2:8" ht="18">
      <c r="B52" s="24"/>
      <c r="C52" s="25"/>
      <c r="D52" s="25"/>
      <c r="E52" s="26"/>
      <c r="F52" s="27">
        <f t="shared" si="0"/>
        <v>0</v>
      </c>
      <c r="G52" s="23"/>
      <c r="H52" s="23"/>
    </row>
    <row r="53" spans="2:8" ht="18">
      <c r="B53" s="24"/>
      <c r="C53" s="25"/>
      <c r="D53" s="25"/>
      <c r="E53" s="26"/>
      <c r="F53" s="27">
        <f t="shared" si="0"/>
        <v>0</v>
      </c>
      <c r="G53" s="23"/>
      <c r="H53" s="23"/>
    </row>
    <row r="54" spans="2:8" ht="18">
      <c r="B54" s="39" t="s">
        <v>16</v>
      </c>
      <c r="C54" s="39"/>
      <c r="D54" s="39"/>
      <c r="E54" s="39"/>
      <c r="F54" s="27">
        <f>SUM(F39:F53)</f>
        <v>0</v>
      </c>
      <c r="G54" s="23"/>
      <c r="H54" s="23"/>
    </row>
    <row r="55" spans="2:6" ht="42.75" customHeight="1">
      <c r="B55" s="8" t="s">
        <v>12</v>
      </c>
      <c r="C55" s="38" t="s">
        <v>13</v>
      </c>
      <c r="D55" s="38"/>
      <c r="E55" s="6" t="s">
        <v>14</v>
      </c>
      <c r="F55" s="27"/>
    </row>
    <row r="56" spans="2:6" ht="18" customHeight="1">
      <c r="B56" s="24"/>
      <c r="C56" s="25"/>
      <c r="D56" s="25"/>
      <c r="E56" s="26"/>
      <c r="F56" s="27">
        <f aca="true" t="shared" si="1" ref="F56:F70">IF(AND($M$19="Oui",$M$23="Non",((D56-C56)*24)&gt;9),(B56*9*E56)+(B56*0.5)*(((D56-C56)*24)-9)*E56,(B56*((D56-C56)*24)*E56))</f>
        <v>0</v>
      </c>
    </row>
    <row r="57" spans="2:6" ht="18" customHeight="1">
      <c r="B57" s="24"/>
      <c r="C57" s="25"/>
      <c r="D57" s="25"/>
      <c r="E57" s="26"/>
      <c r="F57" s="27">
        <f t="shared" si="1"/>
        <v>0</v>
      </c>
    </row>
    <row r="58" spans="2:6" ht="18" customHeight="1">
      <c r="B58" s="24"/>
      <c r="C58" s="25"/>
      <c r="D58" s="25"/>
      <c r="E58" s="26"/>
      <c r="F58" s="27">
        <f t="shared" si="1"/>
        <v>0</v>
      </c>
    </row>
    <row r="59" spans="2:6" ht="18" customHeight="1">
      <c r="B59" s="24"/>
      <c r="C59" s="25"/>
      <c r="D59" s="25"/>
      <c r="E59" s="26"/>
      <c r="F59" s="27">
        <f t="shared" si="1"/>
        <v>0</v>
      </c>
    </row>
    <row r="60" spans="2:6" ht="18" customHeight="1">
      <c r="B60" s="24"/>
      <c r="C60" s="25"/>
      <c r="D60" s="25"/>
      <c r="E60" s="26"/>
      <c r="F60" s="27">
        <f t="shared" si="1"/>
        <v>0</v>
      </c>
    </row>
    <row r="61" spans="2:6" ht="18" customHeight="1">
      <c r="B61" s="24"/>
      <c r="C61" s="25"/>
      <c r="D61" s="25"/>
      <c r="E61" s="26"/>
      <c r="F61" s="27">
        <f t="shared" si="1"/>
        <v>0</v>
      </c>
    </row>
    <row r="62" spans="2:6" ht="18" customHeight="1">
      <c r="B62" s="24"/>
      <c r="C62" s="25"/>
      <c r="D62" s="25"/>
      <c r="E62" s="26"/>
      <c r="F62" s="27">
        <f t="shared" si="1"/>
        <v>0</v>
      </c>
    </row>
    <row r="63" spans="2:6" ht="18">
      <c r="B63" s="24"/>
      <c r="C63" s="25"/>
      <c r="D63" s="25"/>
      <c r="E63" s="26"/>
      <c r="F63" s="27">
        <f t="shared" si="1"/>
        <v>0</v>
      </c>
    </row>
    <row r="64" spans="2:6" ht="18">
      <c r="B64" s="24"/>
      <c r="C64" s="25"/>
      <c r="D64" s="25"/>
      <c r="E64" s="26"/>
      <c r="F64" s="27">
        <f t="shared" si="1"/>
        <v>0</v>
      </c>
    </row>
    <row r="65" spans="2:6" ht="18">
      <c r="B65" s="24"/>
      <c r="C65" s="25"/>
      <c r="D65" s="25"/>
      <c r="E65" s="26"/>
      <c r="F65" s="27">
        <f t="shared" si="1"/>
        <v>0</v>
      </c>
    </row>
    <row r="66" spans="2:6" ht="18">
      <c r="B66" s="24"/>
      <c r="C66" s="25"/>
      <c r="D66" s="25"/>
      <c r="E66" s="26"/>
      <c r="F66" s="27">
        <f t="shared" si="1"/>
        <v>0</v>
      </c>
    </row>
    <row r="67" spans="2:6" ht="18">
      <c r="B67" s="24"/>
      <c r="C67" s="25"/>
      <c r="D67" s="25"/>
      <c r="E67" s="26"/>
      <c r="F67" s="27">
        <f t="shared" si="1"/>
        <v>0</v>
      </c>
    </row>
    <row r="68" spans="2:6" ht="18">
      <c r="B68" s="24"/>
      <c r="C68" s="25"/>
      <c r="D68" s="25"/>
      <c r="E68" s="26"/>
      <c r="F68" s="27">
        <f t="shared" si="1"/>
        <v>0</v>
      </c>
    </row>
    <row r="69" spans="2:6" ht="18">
      <c r="B69" s="24"/>
      <c r="C69" s="25"/>
      <c r="D69" s="25"/>
      <c r="E69" s="26"/>
      <c r="F69" s="27">
        <f t="shared" si="1"/>
        <v>0</v>
      </c>
    </row>
    <row r="70" spans="2:6" ht="18" customHeight="1">
      <c r="B70" s="24"/>
      <c r="C70" s="25"/>
      <c r="D70" s="25"/>
      <c r="E70" s="26"/>
      <c r="F70" s="27">
        <f t="shared" si="1"/>
        <v>0</v>
      </c>
    </row>
    <row r="71" spans="2:6" ht="18">
      <c r="B71" s="39" t="s">
        <v>17</v>
      </c>
      <c r="C71" s="39"/>
      <c r="D71" s="39"/>
      <c r="E71" s="39"/>
      <c r="F71" s="27"/>
    </row>
    <row r="72" spans="2:6" ht="42.75" customHeight="1">
      <c r="B72" s="9" t="s">
        <v>12</v>
      </c>
      <c r="C72" s="42" t="s">
        <v>13</v>
      </c>
      <c r="D72" s="42"/>
      <c r="E72" s="10" t="s">
        <v>14</v>
      </c>
      <c r="F72" s="27"/>
    </row>
    <row r="73" spans="2:6" ht="18">
      <c r="B73" s="24"/>
      <c r="C73" s="25"/>
      <c r="D73" s="25"/>
      <c r="E73" s="26"/>
      <c r="F73" s="27">
        <f aca="true" t="shared" si="2" ref="F73:F87">IF(AND($D$19="Oui",$D$23="Non",((D73-C73)*24)&gt;9),(B73*9*E73)+(B73*0.5)*(((D73-C73)*24)-9)*E73,(B73*((D73-C73)*24)*E73))</f>
        <v>0</v>
      </c>
    </row>
    <row r="74" spans="2:6" ht="18">
      <c r="B74" s="24"/>
      <c r="C74" s="25"/>
      <c r="D74" s="25"/>
      <c r="E74" s="26"/>
      <c r="F74" s="27">
        <f t="shared" si="2"/>
        <v>0</v>
      </c>
    </row>
    <row r="75" spans="2:6" ht="18">
      <c r="B75" s="24"/>
      <c r="C75" s="25"/>
      <c r="D75" s="25"/>
      <c r="E75" s="26"/>
      <c r="F75" s="27">
        <f t="shared" si="2"/>
        <v>0</v>
      </c>
    </row>
    <row r="76" spans="2:6" ht="18">
      <c r="B76" s="24"/>
      <c r="C76" s="25"/>
      <c r="D76" s="25"/>
      <c r="E76" s="26"/>
      <c r="F76" s="27">
        <f t="shared" si="2"/>
        <v>0</v>
      </c>
    </row>
    <row r="77" spans="2:6" ht="18">
      <c r="B77" s="24"/>
      <c r="C77" s="25"/>
      <c r="D77" s="25"/>
      <c r="E77" s="26"/>
      <c r="F77" s="27">
        <f t="shared" si="2"/>
        <v>0</v>
      </c>
    </row>
    <row r="78" spans="2:6" ht="18">
      <c r="B78" s="24"/>
      <c r="C78" s="25"/>
      <c r="D78" s="25"/>
      <c r="E78" s="26"/>
      <c r="F78" s="27">
        <f t="shared" si="2"/>
        <v>0</v>
      </c>
    </row>
    <row r="79" spans="2:6" ht="18">
      <c r="B79" s="24"/>
      <c r="C79" s="25"/>
      <c r="D79" s="25"/>
      <c r="E79" s="26"/>
      <c r="F79" s="27">
        <f t="shared" si="2"/>
        <v>0</v>
      </c>
    </row>
    <row r="80" spans="2:6" ht="18">
      <c r="B80" s="24"/>
      <c r="C80" s="25"/>
      <c r="D80" s="25"/>
      <c r="E80" s="26"/>
      <c r="F80" s="27">
        <f t="shared" si="2"/>
        <v>0</v>
      </c>
    </row>
    <row r="81" spans="2:6" ht="18">
      <c r="B81" s="24"/>
      <c r="C81" s="25"/>
      <c r="D81" s="25"/>
      <c r="E81" s="26"/>
      <c r="F81" s="27">
        <f t="shared" si="2"/>
        <v>0</v>
      </c>
    </row>
    <row r="82" spans="2:6" ht="18">
      <c r="B82" s="24"/>
      <c r="C82" s="25"/>
      <c r="D82" s="25"/>
      <c r="E82" s="26"/>
      <c r="F82" s="27">
        <f t="shared" si="2"/>
        <v>0</v>
      </c>
    </row>
    <row r="83" spans="2:6" ht="18">
      <c r="B83" s="24"/>
      <c r="C83" s="25"/>
      <c r="D83" s="25"/>
      <c r="E83" s="26"/>
      <c r="F83" s="27">
        <f t="shared" si="2"/>
        <v>0</v>
      </c>
    </row>
    <row r="84" spans="2:6" ht="18" customHeight="1">
      <c r="B84" s="24"/>
      <c r="C84" s="25"/>
      <c r="D84" s="25"/>
      <c r="E84" s="26"/>
      <c r="F84" s="27">
        <f t="shared" si="2"/>
        <v>0</v>
      </c>
    </row>
    <row r="85" spans="2:6" ht="18" customHeight="1">
      <c r="B85" s="24"/>
      <c r="C85" s="25"/>
      <c r="D85" s="25"/>
      <c r="E85" s="26"/>
      <c r="F85" s="27">
        <f t="shared" si="2"/>
        <v>0</v>
      </c>
    </row>
    <row r="86" spans="2:6" ht="18" customHeight="1">
      <c r="B86" s="24"/>
      <c r="C86" s="25"/>
      <c r="D86" s="25"/>
      <c r="E86" s="26"/>
      <c r="F86" s="27">
        <f t="shared" si="2"/>
        <v>0</v>
      </c>
    </row>
    <row r="87" spans="2:6" ht="18">
      <c r="B87" s="24"/>
      <c r="C87" s="25"/>
      <c r="D87" s="25"/>
      <c r="E87" s="26"/>
      <c r="F87" s="27">
        <f t="shared" si="2"/>
        <v>0</v>
      </c>
    </row>
    <row r="88" spans="2:6" ht="18">
      <c r="B88" s="39" t="s">
        <v>18</v>
      </c>
      <c r="C88" s="39"/>
      <c r="D88" s="39"/>
      <c r="E88" s="39"/>
      <c r="F88" s="27"/>
    </row>
    <row r="89" spans="2:6" ht="42.75" customHeight="1">
      <c r="B89" s="5" t="s">
        <v>12</v>
      </c>
      <c r="C89" s="38" t="s">
        <v>13</v>
      </c>
      <c r="D89" s="38"/>
      <c r="E89" s="6" t="s">
        <v>14</v>
      </c>
      <c r="F89" s="27"/>
    </row>
    <row r="90" spans="2:6" ht="18">
      <c r="B90" s="24"/>
      <c r="C90" s="25"/>
      <c r="D90" s="25"/>
      <c r="E90" s="26"/>
      <c r="F90" s="27">
        <f aca="true" t="shared" si="3" ref="F90:F104">IF(AND($D$19="Oui",$D$23="Non",((D90-C90)*24)&gt;9),(B90*9*E90)+(B90*0.5)*(((D90-C90)*24)-9)*E90,(B90*((D90-C90)*24)*E90))</f>
        <v>0</v>
      </c>
    </row>
    <row r="91" spans="2:6" ht="18" customHeight="1">
      <c r="B91" s="24"/>
      <c r="C91" s="25"/>
      <c r="D91" s="25"/>
      <c r="E91" s="26"/>
      <c r="F91" s="27">
        <f t="shared" si="3"/>
        <v>0</v>
      </c>
    </row>
    <row r="92" spans="2:6" ht="18">
      <c r="B92" s="24"/>
      <c r="C92" s="25"/>
      <c r="D92" s="25"/>
      <c r="E92" s="26"/>
      <c r="F92" s="27">
        <f t="shared" si="3"/>
        <v>0</v>
      </c>
    </row>
    <row r="93" spans="2:6" ht="18">
      <c r="B93" s="24"/>
      <c r="C93" s="25"/>
      <c r="D93" s="25"/>
      <c r="E93" s="26"/>
      <c r="F93" s="27">
        <f t="shared" si="3"/>
        <v>0</v>
      </c>
    </row>
    <row r="94" spans="2:6" ht="18">
      <c r="B94" s="24"/>
      <c r="C94" s="25"/>
      <c r="D94" s="25"/>
      <c r="E94" s="26"/>
      <c r="F94" s="27">
        <f t="shared" si="3"/>
        <v>0</v>
      </c>
    </row>
    <row r="95" spans="2:6" ht="18">
      <c r="B95" s="24"/>
      <c r="C95" s="25"/>
      <c r="D95" s="25"/>
      <c r="E95" s="26"/>
      <c r="F95" s="27">
        <f t="shared" si="3"/>
        <v>0</v>
      </c>
    </row>
    <row r="96" spans="2:6" ht="18">
      <c r="B96" s="24"/>
      <c r="C96" s="25"/>
      <c r="D96" s="25"/>
      <c r="E96" s="26"/>
      <c r="F96" s="27">
        <f t="shared" si="3"/>
        <v>0</v>
      </c>
    </row>
    <row r="97" spans="2:6" ht="18">
      <c r="B97" s="24"/>
      <c r="C97" s="25"/>
      <c r="D97" s="25"/>
      <c r="E97" s="26"/>
      <c r="F97" s="27">
        <f t="shared" si="3"/>
        <v>0</v>
      </c>
    </row>
    <row r="98" spans="2:6" ht="18">
      <c r="B98" s="24"/>
      <c r="C98" s="25"/>
      <c r="D98" s="25"/>
      <c r="E98" s="26"/>
      <c r="F98" s="27">
        <f t="shared" si="3"/>
        <v>0</v>
      </c>
    </row>
    <row r="99" spans="2:6" ht="18">
      <c r="B99" s="24"/>
      <c r="C99" s="25"/>
      <c r="D99" s="25"/>
      <c r="E99" s="26"/>
      <c r="F99" s="27">
        <f t="shared" si="3"/>
        <v>0</v>
      </c>
    </row>
    <row r="100" spans="2:6" ht="18" customHeight="1">
      <c r="B100" s="24"/>
      <c r="C100" s="25"/>
      <c r="D100" s="25"/>
      <c r="E100" s="26"/>
      <c r="F100" s="27">
        <f t="shared" si="3"/>
        <v>0</v>
      </c>
    </row>
    <row r="101" spans="2:6" ht="18">
      <c r="B101" s="24"/>
      <c r="C101" s="25"/>
      <c r="D101" s="25"/>
      <c r="E101" s="26"/>
      <c r="F101" s="27">
        <f t="shared" si="3"/>
        <v>0</v>
      </c>
    </row>
    <row r="102" spans="2:6" ht="18">
      <c r="B102" s="24"/>
      <c r="C102" s="25"/>
      <c r="D102" s="25"/>
      <c r="E102" s="26"/>
      <c r="F102" s="27">
        <f t="shared" si="3"/>
        <v>0</v>
      </c>
    </row>
    <row r="103" spans="2:6" ht="18">
      <c r="B103" s="24"/>
      <c r="C103" s="25"/>
      <c r="D103" s="25"/>
      <c r="E103" s="26"/>
      <c r="F103" s="27">
        <f t="shared" si="3"/>
        <v>0</v>
      </c>
    </row>
    <row r="104" spans="2:6" ht="18">
      <c r="B104" s="24"/>
      <c r="C104" s="25"/>
      <c r="D104" s="25"/>
      <c r="E104" s="26"/>
      <c r="F104" s="27">
        <f t="shared" si="3"/>
        <v>0</v>
      </c>
    </row>
    <row r="105" spans="2:6" ht="18">
      <c r="B105" s="39" t="s">
        <v>19</v>
      </c>
      <c r="C105" s="39"/>
      <c r="D105" s="39"/>
      <c r="E105" s="39"/>
      <c r="F105" s="27"/>
    </row>
    <row r="106" spans="2:6" ht="42.75" customHeight="1">
      <c r="B106" s="5" t="s">
        <v>12</v>
      </c>
      <c r="C106" s="40" t="s">
        <v>13</v>
      </c>
      <c r="D106" s="40"/>
      <c r="E106" s="6" t="s">
        <v>14</v>
      </c>
      <c r="F106" s="27"/>
    </row>
    <row r="107" spans="2:6" ht="18">
      <c r="B107" s="24"/>
      <c r="C107" s="25"/>
      <c r="D107" s="25"/>
      <c r="E107" s="26"/>
      <c r="F107" s="27">
        <f aca="true" t="shared" si="4" ref="F107:F121">IF(AND($D$19="Oui",$D$23="Non",((D107-C107)*24)&gt;9),(B107*9*E107)+(B107*0.5)*(((D107-C107)*24)-9)*E107,(B107*((D107-C107)*24)*E107))</f>
        <v>0</v>
      </c>
    </row>
    <row r="108" spans="2:6" ht="18">
      <c r="B108" s="24"/>
      <c r="C108" s="25"/>
      <c r="D108" s="25"/>
      <c r="E108" s="26"/>
      <c r="F108" s="27">
        <f t="shared" si="4"/>
        <v>0</v>
      </c>
    </row>
    <row r="109" spans="2:6" ht="18">
      <c r="B109" s="24"/>
      <c r="C109" s="25"/>
      <c r="D109" s="25"/>
      <c r="E109" s="26"/>
      <c r="F109" s="27">
        <f t="shared" si="4"/>
        <v>0</v>
      </c>
    </row>
    <row r="110" spans="2:6" ht="18">
      <c r="B110" s="24"/>
      <c r="C110" s="25"/>
      <c r="D110" s="25"/>
      <c r="E110" s="26"/>
      <c r="F110" s="27">
        <f t="shared" si="4"/>
        <v>0</v>
      </c>
    </row>
    <row r="111" spans="2:6" ht="18">
      <c r="B111" s="24"/>
      <c r="C111" s="25"/>
      <c r="D111" s="25"/>
      <c r="E111" s="26"/>
      <c r="F111" s="27">
        <f t="shared" si="4"/>
        <v>0</v>
      </c>
    </row>
    <row r="112" spans="2:6" ht="18">
      <c r="B112" s="24"/>
      <c r="C112" s="25"/>
      <c r="D112" s="25"/>
      <c r="E112" s="26"/>
      <c r="F112" s="27">
        <f t="shared" si="4"/>
        <v>0</v>
      </c>
    </row>
    <row r="113" spans="2:6" ht="18">
      <c r="B113" s="24"/>
      <c r="C113" s="25"/>
      <c r="D113" s="25"/>
      <c r="E113" s="26"/>
      <c r="F113" s="27">
        <f t="shared" si="4"/>
        <v>0</v>
      </c>
    </row>
    <row r="114" spans="2:6" ht="18">
      <c r="B114" s="24"/>
      <c r="C114" s="25"/>
      <c r="D114" s="25"/>
      <c r="E114" s="26"/>
      <c r="F114" s="27">
        <f t="shared" si="4"/>
        <v>0</v>
      </c>
    </row>
    <row r="115" spans="2:6" ht="18">
      <c r="B115" s="24"/>
      <c r="C115" s="25"/>
      <c r="D115" s="25"/>
      <c r="E115" s="26"/>
      <c r="F115" s="27">
        <f t="shared" si="4"/>
        <v>0</v>
      </c>
    </row>
    <row r="116" spans="2:6" ht="18">
      <c r="B116" s="24"/>
      <c r="C116" s="25"/>
      <c r="D116" s="25"/>
      <c r="E116" s="26"/>
      <c r="F116" s="27">
        <f t="shared" si="4"/>
        <v>0</v>
      </c>
    </row>
    <row r="117" spans="2:6" ht="18">
      <c r="B117" s="24"/>
      <c r="C117" s="25"/>
      <c r="D117" s="25"/>
      <c r="E117" s="26"/>
      <c r="F117" s="27">
        <f t="shared" si="4"/>
        <v>0</v>
      </c>
    </row>
    <row r="118" spans="2:6" ht="18">
      <c r="B118" s="24"/>
      <c r="C118" s="25"/>
      <c r="D118" s="25"/>
      <c r="E118" s="26"/>
      <c r="F118" s="27">
        <f t="shared" si="4"/>
        <v>0</v>
      </c>
    </row>
    <row r="119" spans="2:6" ht="18">
      <c r="B119" s="24"/>
      <c r="C119" s="25"/>
      <c r="D119" s="25"/>
      <c r="E119" s="26"/>
      <c r="F119" s="27">
        <f t="shared" si="4"/>
        <v>0</v>
      </c>
    </row>
    <row r="120" spans="2:6" ht="18">
      <c r="B120" s="24"/>
      <c r="C120" s="25"/>
      <c r="D120" s="25"/>
      <c r="E120" s="26"/>
      <c r="F120" s="27">
        <f t="shared" si="4"/>
        <v>0</v>
      </c>
    </row>
    <row r="121" spans="2:6" ht="18">
      <c r="B121" s="24"/>
      <c r="C121" s="25"/>
      <c r="D121" s="25"/>
      <c r="E121" s="26"/>
      <c r="F121" s="27">
        <f t="shared" si="4"/>
        <v>0</v>
      </c>
    </row>
    <row r="122" spans="2:6" ht="18">
      <c r="B122" s="39" t="s">
        <v>20</v>
      </c>
      <c r="C122" s="39"/>
      <c r="D122" s="39"/>
      <c r="E122" s="39"/>
      <c r="F122" s="27"/>
    </row>
    <row r="123" spans="2:6" ht="42.75" customHeight="1">
      <c r="B123" s="5" t="s">
        <v>12</v>
      </c>
      <c r="C123" s="40" t="s">
        <v>13</v>
      </c>
      <c r="D123" s="40"/>
      <c r="E123" s="6" t="s">
        <v>14</v>
      </c>
      <c r="F123" s="27"/>
    </row>
    <row r="124" spans="2:6" ht="18">
      <c r="B124" s="24"/>
      <c r="C124" s="25"/>
      <c r="D124" s="25"/>
      <c r="E124" s="26"/>
      <c r="F124" s="27">
        <f aca="true" t="shared" si="5" ref="F124:F138">IF(AND($D$19="Oui",$D$23="Non",((D124-C124)*24)&gt;9),(B124*9*E124)+(B124*0.5)*(((D124-C124)*24)-9)*E124,(B124*((D124-C124)*24)*E124))</f>
        <v>0</v>
      </c>
    </row>
    <row r="125" spans="2:6" ht="18">
      <c r="B125" s="24"/>
      <c r="C125" s="25"/>
      <c r="D125" s="25"/>
      <c r="E125" s="26"/>
      <c r="F125" s="27">
        <f t="shared" si="5"/>
        <v>0</v>
      </c>
    </row>
    <row r="126" spans="2:6" ht="18">
      <c r="B126" s="24"/>
      <c r="C126" s="25"/>
      <c r="D126" s="25"/>
      <c r="E126" s="26"/>
      <c r="F126" s="27">
        <f t="shared" si="5"/>
        <v>0</v>
      </c>
    </row>
    <row r="127" spans="2:6" ht="18">
      <c r="B127" s="24"/>
      <c r="C127" s="25"/>
      <c r="D127" s="25"/>
      <c r="E127" s="26"/>
      <c r="F127" s="27">
        <f t="shared" si="5"/>
        <v>0</v>
      </c>
    </row>
    <row r="128" spans="2:6" ht="18">
      <c r="B128" s="24"/>
      <c r="C128" s="25"/>
      <c r="D128" s="25"/>
      <c r="E128" s="26"/>
      <c r="F128" s="27">
        <f t="shared" si="5"/>
        <v>0</v>
      </c>
    </row>
    <row r="129" spans="2:6" ht="18">
      <c r="B129" s="24"/>
      <c r="C129" s="25"/>
      <c r="D129" s="25"/>
      <c r="E129" s="26"/>
      <c r="F129" s="27">
        <f t="shared" si="5"/>
        <v>0</v>
      </c>
    </row>
    <row r="130" spans="2:6" ht="18">
      <c r="B130" s="24"/>
      <c r="C130" s="25"/>
      <c r="D130" s="25"/>
      <c r="E130" s="26"/>
      <c r="F130" s="27">
        <f t="shared" si="5"/>
        <v>0</v>
      </c>
    </row>
    <row r="131" spans="2:6" ht="18">
      <c r="B131" s="24"/>
      <c r="C131" s="25"/>
      <c r="D131" s="25"/>
      <c r="E131" s="26"/>
      <c r="F131" s="27">
        <f t="shared" si="5"/>
        <v>0</v>
      </c>
    </row>
    <row r="132" spans="2:6" ht="18">
      <c r="B132" s="24"/>
      <c r="C132" s="25"/>
      <c r="D132" s="25"/>
      <c r="E132" s="26"/>
      <c r="F132" s="27">
        <f t="shared" si="5"/>
        <v>0</v>
      </c>
    </row>
    <row r="133" spans="2:6" ht="18">
      <c r="B133" s="24"/>
      <c r="C133" s="25"/>
      <c r="D133" s="25"/>
      <c r="E133" s="26"/>
      <c r="F133" s="27">
        <f t="shared" si="5"/>
        <v>0</v>
      </c>
    </row>
    <row r="134" spans="2:6" ht="18">
      <c r="B134" s="24"/>
      <c r="C134" s="25"/>
      <c r="D134" s="25"/>
      <c r="E134" s="26"/>
      <c r="F134" s="27">
        <f t="shared" si="5"/>
        <v>0</v>
      </c>
    </row>
    <row r="135" spans="2:6" ht="18">
      <c r="B135" s="24"/>
      <c r="C135" s="25"/>
      <c r="D135" s="25"/>
      <c r="E135" s="26"/>
      <c r="F135" s="27">
        <f t="shared" si="5"/>
        <v>0</v>
      </c>
    </row>
    <row r="136" spans="2:6" ht="18">
      <c r="B136" s="24"/>
      <c r="C136" s="25"/>
      <c r="D136" s="25"/>
      <c r="E136" s="26"/>
      <c r="F136" s="27">
        <f t="shared" si="5"/>
        <v>0</v>
      </c>
    </row>
    <row r="137" spans="2:6" ht="18">
      <c r="B137" s="24"/>
      <c r="C137" s="25"/>
      <c r="D137" s="25"/>
      <c r="E137" s="26"/>
      <c r="F137" s="27">
        <f t="shared" si="5"/>
        <v>0</v>
      </c>
    </row>
    <row r="138" spans="2:6" ht="18" customHeight="1">
      <c r="B138" s="24"/>
      <c r="C138" s="25"/>
      <c r="D138" s="25"/>
      <c r="E138" s="26"/>
      <c r="F138" s="27">
        <f t="shared" si="5"/>
        <v>0</v>
      </c>
    </row>
    <row r="139" spans="2:6" ht="18">
      <c r="B139" s="39" t="s">
        <v>21</v>
      </c>
      <c r="C139" s="39"/>
      <c r="D139" s="39"/>
      <c r="E139" s="39"/>
      <c r="F139" s="27"/>
    </row>
    <row r="140" spans="2:6" ht="42.75" customHeight="1">
      <c r="B140" s="5" t="s">
        <v>12</v>
      </c>
      <c r="C140" s="40" t="s">
        <v>13</v>
      </c>
      <c r="D140" s="40"/>
      <c r="E140" s="6" t="s">
        <v>14</v>
      </c>
      <c r="F140" s="27"/>
    </row>
    <row r="141" spans="2:6" ht="18" customHeight="1">
      <c r="B141" s="24"/>
      <c r="C141" s="25"/>
      <c r="D141" s="25"/>
      <c r="E141" s="26"/>
      <c r="F141" s="27">
        <f aca="true" t="shared" si="6" ref="F141:F155">IF(AND($D$19="Oui",$D$23="Non",((D141-C141)*24)&gt;9),(B141*9*E141)+(B141*0.5)*(((D141-C141)*24)-9)*E141,(B141*((D141-C141)*24)*E141))</f>
        <v>0</v>
      </c>
    </row>
    <row r="142" spans="2:6" ht="18" customHeight="1">
      <c r="B142" s="24"/>
      <c r="C142" s="25"/>
      <c r="D142" s="25"/>
      <c r="E142" s="26"/>
      <c r="F142" s="27">
        <f t="shared" si="6"/>
        <v>0</v>
      </c>
    </row>
    <row r="143" spans="2:6" ht="18" customHeight="1">
      <c r="B143" s="24"/>
      <c r="C143" s="25"/>
      <c r="D143" s="25"/>
      <c r="E143" s="26"/>
      <c r="F143" s="27">
        <f t="shared" si="6"/>
        <v>0</v>
      </c>
    </row>
    <row r="144" spans="2:6" ht="18" customHeight="1">
      <c r="B144" s="24"/>
      <c r="C144" s="25"/>
      <c r="D144" s="25"/>
      <c r="E144" s="26"/>
      <c r="F144" s="27">
        <f t="shared" si="6"/>
        <v>0</v>
      </c>
    </row>
    <row r="145" spans="2:6" ht="18" customHeight="1">
      <c r="B145" s="24"/>
      <c r="C145" s="25"/>
      <c r="D145" s="25"/>
      <c r="E145" s="26"/>
      <c r="F145" s="27">
        <f t="shared" si="6"/>
        <v>0</v>
      </c>
    </row>
    <row r="146" spans="2:6" ht="18" customHeight="1">
      <c r="B146" s="24"/>
      <c r="C146" s="25"/>
      <c r="D146" s="25"/>
      <c r="E146" s="26"/>
      <c r="F146" s="27">
        <f t="shared" si="6"/>
        <v>0</v>
      </c>
    </row>
    <row r="147" spans="2:6" ht="18">
      <c r="B147" s="24"/>
      <c r="C147" s="25"/>
      <c r="D147" s="25"/>
      <c r="E147" s="26"/>
      <c r="F147" s="27">
        <f t="shared" si="6"/>
        <v>0</v>
      </c>
    </row>
    <row r="148" spans="2:6" ht="18">
      <c r="B148" s="24"/>
      <c r="C148" s="25"/>
      <c r="D148" s="25"/>
      <c r="E148" s="26"/>
      <c r="F148" s="27">
        <f t="shared" si="6"/>
        <v>0</v>
      </c>
    </row>
    <row r="149" spans="2:6" ht="18">
      <c r="B149" s="24"/>
      <c r="C149" s="25"/>
      <c r="D149" s="25"/>
      <c r="E149" s="26"/>
      <c r="F149" s="27">
        <f t="shared" si="6"/>
        <v>0</v>
      </c>
    </row>
    <row r="150" spans="2:6" ht="18">
      <c r="B150" s="24"/>
      <c r="C150" s="25"/>
      <c r="D150" s="25"/>
      <c r="E150" s="26"/>
      <c r="F150" s="27">
        <f t="shared" si="6"/>
        <v>0</v>
      </c>
    </row>
    <row r="151" spans="2:6" ht="18">
      <c r="B151" s="24"/>
      <c r="C151" s="25"/>
      <c r="D151" s="25"/>
      <c r="E151" s="26"/>
      <c r="F151" s="27">
        <f t="shared" si="6"/>
        <v>0</v>
      </c>
    </row>
    <row r="152" spans="2:6" ht="18">
      <c r="B152" s="24"/>
      <c r="C152" s="25"/>
      <c r="D152" s="25"/>
      <c r="E152" s="26"/>
      <c r="F152" s="27">
        <f t="shared" si="6"/>
        <v>0</v>
      </c>
    </row>
    <row r="153" spans="2:6" ht="18">
      <c r="B153" s="24"/>
      <c r="C153" s="25"/>
      <c r="D153" s="25"/>
      <c r="E153" s="26"/>
      <c r="F153" s="27">
        <f t="shared" si="6"/>
        <v>0</v>
      </c>
    </row>
    <row r="154" spans="2:6" ht="18">
      <c r="B154" s="24"/>
      <c r="C154" s="25"/>
      <c r="D154" s="25"/>
      <c r="E154" s="26"/>
      <c r="F154" s="27">
        <f t="shared" si="6"/>
        <v>0</v>
      </c>
    </row>
    <row r="155" spans="1:6" ht="18">
      <c r="A155" s="14" t="s">
        <v>22</v>
      </c>
      <c r="B155" s="24"/>
      <c r="C155" s="25"/>
      <c r="D155" s="25"/>
      <c r="E155" s="26"/>
      <c r="F155" s="27">
        <f t="shared" si="6"/>
        <v>0</v>
      </c>
    </row>
    <row r="156" spans="2:6" ht="18">
      <c r="B156" s="39" t="s">
        <v>23</v>
      </c>
      <c r="C156" s="39"/>
      <c r="D156" s="39"/>
      <c r="E156" s="39"/>
      <c r="F156" s="27"/>
    </row>
    <row r="157" spans="2:6" ht="42.75" customHeight="1">
      <c r="B157" s="9" t="s">
        <v>12</v>
      </c>
      <c r="C157" s="42" t="s">
        <v>13</v>
      </c>
      <c r="D157" s="42"/>
      <c r="E157" s="10" t="s">
        <v>14</v>
      </c>
      <c r="F157" s="27"/>
    </row>
    <row r="158" spans="2:6" ht="18">
      <c r="B158" s="24"/>
      <c r="C158" s="25"/>
      <c r="D158" s="25"/>
      <c r="E158" s="26"/>
      <c r="F158" s="27">
        <f aca="true" t="shared" si="7" ref="F158:F173">IF(AND($D$19="Oui",$D$23="Non",((D158-C158)*24)&gt;9),(B158*9*E158)+(B158*0.5)*(((D158-C158)*24)-9)*E158,(B158*((D158-C158)*24)*E158))</f>
        <v>0</v>
      </c>
    </row>
    <row r="159" spans="2:6" ht="18">
      <c r="B159" s="24"/>
      <c r="C159" s="25"/>
      <c r="D159" s="25"/>
      <c r="E159" s="26"/>
      <c r="F159" s="27">
        <f t="shared" si="7"/>
        <v>0</v>
      </c>
    </row>
    <row r="160" spans="2:6" ht="18">
      <c r="B160" s="24"/>
      <c r="C160" s="25"/>
      <c r="D160" s="25"/>
      <c r="E160" s="26"/>
      <c r="F160" s="27">
        <f t="shared" si="7"/>
        <v>0</v>
      </c>
    </row>
    <row r="161" spans="2:6" ht="18">
      <c r="B161" s="24"/>
      <c r="C161" s="25"/>
      <c r="D161" s="25"/>
      <c r="E161" s="26"/>
      <c r="F161" s="27">
        <f t="shared" si="7"/>
        <v>0</v>
      </c>
    </row>
    <row r="162" spans="2:6" ht="18">
      <c r="B162" s="24"/>
      <c r="C162" s="25"/>
      <c r="D162" s="25"/>
      <c r="E162" s="26"/>
      <c r="F162" s="27">
        <f t="shared" si="7"/>
        <v>0</v>
      </c>
    </row>
    <row r="163" spans="2:6" ht="18">
      <c r="B163" s="24"/>
      <c r="C163" s="25"/>
      <c r="D163" s="25"/>
      <c r="E163" s="26"/>
      <c r="F163" s="27">
        <f t="shared" si="7"/>
        <v>0</v>
      </c>
    </row>
    <row r="164" spans="2:6" ht="18">
      <c r="B164" s="24"/>
      <c r="C164" s="25"/>
      <c r="D164" s="25"/>
      <c r="E164" s="26"/>
      <c r="F164" s="27">
        <f t="shared" si="7"/>
        <v>0</v>
      </c>
    </row>
    <row r="165" spans="2:6" ht="18">
      <c r="B165" s="24"/>
      <c r="C165" s="25"/>
      <c r="D165" s="25"/>
      <c r="E165" s="26"/>
      <c r="F165" s="27">
        <f t="shared" si="7"/>
        <v>0</v>
      </c>
    </row>
    <row r="166" spans="2:6" ht="18">
      <c r="B166" s="24"/>
      <c r="C166" s="25"/>
      <c r="D166" s="25"/>
      <c r="E166" s="26"/>
      <c r="F166" s="27">
        <f t="shared" si="7"/>
        <v>0</v>
      </c>
    </row>
    <row r="167" spans="2:6" ht="18">
      <c r="B167" s="24"/>
      <c r="C167" s="25"/>
      <c r="D167" s="25"/>
      <c r="E167" s="26"/>
      <c r="F167" s="27">
        <f t="shared" si="7"/>
        <v>0</v>
      </c>
    </row>
    <row r="168" spans="2:6" ht="18">
      <c r="B168" s="24"/>
      <c r="C168" s="25"/>
      <c r="D168" s="25"/>
      <c r="E168" s="26"/>
      <c r="F168" s="27">
        <f t="shared" si="7"/>
        <v>0</v>
      </c>
    </row>
    <row r="169" spans="2:6" ht="18">
      <c r="B169" s="24"/>
      <c r="C169" s="25"/>
      <c r="D169" s="25"/>
      <c r="E169" s="26"/>
      <c r="F169" s="27">
        <f t="shared" si="7"/>
        <v>0</v>
      </c>
    </row>
    <row r="170" spans="2:6" ht="18">
      <c r="B170" s="24"/>
      <c r="C170" s="25"/>
      <c r="D170" s="25"/>
      <c r="E170" s="26"/>
      <c r="F170" s="27">
        <f t="shared" si="7"/>
        <v>0</v>
      </c>
    </row>
    <row r="171" spans="2:6" ht="18">
      <c r="B171" s="24"/>
      <c r="C171" s="25"/>
      <c r="D171" s="25"/>
      <c r="E171" s="26"/>
      <c r="F171" s="27">
        <f t="shared" si="7"/>
        <v>0</v>
      </c>
    </row>
    <row r="172" spans="2:6" ht="18">
      <c r="B172" s="24"/>
      <c r="C172" s="25"/>
      <c r="D172" s="25"/>
      <c r="E172" s="26"/>
      <c r="F172" s="27">
        <f t="shared" si="7"/>
        <v>0</v>
      </c>
    </row>
    <row r="173" spans="2:6" ht="18">
      <c r="B173" s="28"/>
      <c r="C173" s="29"/>
      <c r="D173" s="29"/>
      <c r="E173" s="30"/>
      <c r="F173" s="27">
        <f t="shared" si="7"/>
        <v>0</v>
      </c>
    </row>
    <row r="174" spans="2:6" ht="15">
      <c r="B174" s="31"/>
      <c r="C174" s="32"/>
      <c r="D174" s="32"/>
      <c r="E174" s="31"/>
      <c r="F174" s="33"/>
    </row>
    <row r="175" spans="2:8" ht="21.75" customHeight="1">
      <c r="B175" s="37" t="s">
        <v>24</v>
      </c>
      <c r="C175" s="37"/>
      <c r="D175" s="37"/>
      <c r="E175" s="11">
        <f>SUM(F39:F53)+SUM(F56:F70)+SUM(F73:F87)+SUM(F90:F104)+SUM(F107:F121)+SUM(F124:F138)+SUM(F141:F155)+SUM(F158:F173)</f>
        <v>0</v>
      </c>
      <c r="F175" s="34" t="s">
        <v>25</v>
      </c>
      <c r="G175" s="35"/>
      <c r="H175" s="35"/>
    </row>
    <row r="177" spans="1:8" ht="14.25" customHeight="1">
      <c r="A177" s="41" t="s">
        <v>26</v>
      </c>
      <c r="B177" s="41"/>
      <c r="C177" s="41"/>
      <c r="D177" s="41"/>
      <c r="E177" s="41"/>
      <c r="F177" s="41"/>
      <c r="G177" s="41"/>
      <c r="H177" s="41"/>
    </row>
    <row r="178" spans="1:8" ht="14.25">
      <c r="A178" s="41"/>
      <c r="B178" s="41"/>
      <c r="C178" s="41"/>
      <c r="D178" s="41"/>
      <c r="E178" s="41"/>
      <c r="F178" s="41"/>
      <c r="G178" s="41"/>
      <c r="H178" s="41"/>
    </row>
    <row r="179" spans="1:8" ht="14.25">
      <c r="A179" s="41"/>
      <c r="B179" s="41"/>
      <c r="C179" s="41"/>
      <c r="D179" s="41"/>
      <c r="E179" s="41"/>
      <c r="F179" s="41"/>
      <c r="G179" s="41"/>
      <c r="H179" s="41"/>
    </row>
  </sheetData>
  <sheetProtection/>
  <mergeCells count="29">
    <mergeCell ref="C3:H4"/>
    <mergeCell ref="C7:H8"/>
    <mergeCell ref="C10:H10"/>
    <mergeCell ref="C12:H12"/>
    <mergeCell ref="A17:C17"/>
    <mergeCell ref="A19:C19"/>
    <mergeCell ref="A21:C21"/>
    <mergeCell ref="A23:C23"/>
    <mergeCell ref="E23:H29"/>
    <mergeCell ref="A33:C33"/>
    <mergeCell ref="A35:H35"/>
    <mergeCell ref="B37:E37"/>
    <mergeCell ref="C157:D157"/>
    <mergeCell ref="C38:D38"/>
    <mergeCell ref="B54:E54"/>
    <mergeCell ref="C55:D55"/>
    <mergeCell ref="B71:E71"/>
    <mergeCell ref="C72:D72"/>
    <mergeCell ref="B88:E88"/>
    <mergeCell ref="B175:D175"/>
    <mergeCell ref="C89:D89"/>
    <mergeCell ref="B105:E105"/>
    <mergeCell ref="C106:D106"/>
    <mergeCell ref="B122:E122"/>
    <mergeCell ref="A177:H179"/>
    <mergeCell ref="C123:D123"/>
    <mergeCell ref="B139:E139"/>
    <mergeCell ref="C140:D140"/>
    <mergeCell ref="B156:E156"/>
  </mergeCells>
  <dataValidations count="1">
    <dataValidation type="list" allowBlank="1" showErrorMessage="1" sqref="D19 D23">
      <formula1>"Oui,Non"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MACHABERT 431</dc:creator>
  <cp:keywords/>
  <dc:description/>
  <cp:lastModifiedBy>Nelly LEVEQUE 431</cp:lastModifiedBy>
  <cp:lastPrinted>2016-04-04T13:37:21Z</cp:lastPrinted>
  <dcterms:created xsi:type="dcterms:W3CDTF">2016-04-04T13:30:47Z</dcterms:created>
  <dcterms:modified xsi:type="dcterms:W3CDTF">2022-04-06T11:33:43Z</dcterms:modified>
  <cp:category/>
  <cp:version/>
  <cp:contentType/>
  <cp:contentStatus/>
</cp:coreProperties>
</file>