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0" yWindow="120" windowWidth="23580" windowHeight="12660" tabRatio="788" activeTab="0"/>
  </bookViews>
  <sheets>
    <sheet name="RENSEIGNEMENTS GENERAUX" sheetId="1" r:id="rId1"/>
    <sheet name="ACTIVITE  2023" sheetId="2" r:id="rId2"/>
    <sheet name="BUDGET REEL 2023" sheetId="3" r:id="rId3"/>
    <sheet name="EVALUATION PS AL" sheetId="4" r:id="rId4"/>
    <sheet name="ATTESTATION DU GESTIONNAIRE" sheetId="5" r:id="rId5"/>
  </sheets>
  <definedNames>
    <definedName name="_xlnm.Print_Titles" localSheetId="2">'BUDGET REEL 2023'!$7:$8</definedName>
    <definedName name="OLE_LINK1" localSheetId="3">'EVALUATION PS AL'!$A$29</definedName>
    <definedName name="_xlnm.Print_Area" localSheetId="1">'ACTIVITE  2023'!$A$1:$G$192</definedName>
    <definedName name="_xlnm.Print_Area" localSheetId="4">'ATTESTATION DU GESTIONNAIRE'!$A$1:$F$44</definedName>
    <definedName name="_xlnm.Print_Area" localSheetId="2">'BUDGET REEL 2023'!$A$1:$K$103</definedName>
    <definedName name="_xlnm.Print_Area" localSheetId="3">'EVALUATION PS AL'!$A$1:$G$48</definedName>
    <definedName name="_xlnm.Print_Area" localSheetId="0">'RENSEIGNEMENTS GENERAUX'!$A$1:$G$55</definedName>
  </definedNames>
  <calcPr fullCalcOnLoad="1"/>
</workbook>
</file>

<file path=xl/sharedStrings.xml><?xml version="1.0" encoding="utf-8"?>
<sst xmlns="http://schemas.openxmlformats.org/spreadsheetml/2006/main" count="289" uniqueCount="229">
  <si>
    <t>(Numéro URSSAF indispensable)</t>
  </si>
  <si>
    <t xml:space="preserve">Concernant l’établissement </t>
  </si>
  <si>
    <t xml:space="preserve">Nom : </t>
  </si>
  <si>
    <t>Adresse :</t>
  </si>
  <si>
    <t>Téléphone :</t>
  </si>
  <si>
    <t xml:space="preserve">                                                        </t>
  </si>
  <si>
    <t>Secrétaire</t>
  </si>
  <si>
    <t xml:space="preserve"> </t>
  </si>
  <si>
    <t>Trésorier</t>
  </si>
  <si>
    <t>(1) cocher la case concernée</t>
  </si>
  <si>
    <r>
      <t>Travail en partenariat</t>
    </r>
    <r>
      <rPr>
        <sz val="12"/>
        <rFont val="Times New Roman"/>
        <family val="1"/>
      </rPr>
      <t xml:space="preserve"> : </t>
    </r>
  </si>
  <si>
    <r>
      <t xml:space="preserve">oui </t>
    </r>
    <r>
      <rPr>
        <sz val="8"/>
        <rFont val="Times New Roman"/>
        <family val="1"/>
      </rPr>
      <t>(1)</t>
    </r>
    <r>
      <rPr>
        <sz val="12"/>
        <rFont val="Times New Roman"/>
        <family val="1"/>
      </rPr>
      <t xml:space="preserve">        -           non </t>
    </r>
    <r>
      <rPr>
        <sz val="8"/>
        <rFont val="Times New Roman"/>
        <family val="1"/>
      </rPr>
      <t>(1)</t>
    </r>
  </si>
  <si>
    <t>courriel :</t>
  </si>
  <si>
    <t>Adresse électronique de la structure :</t>
  </si>
  <si>
    <t xml:space="preserve">Télécopie : </t>
  </si>
  <si>
    <t xml:space="preserve">N° SIRET : </t>
  </si>
  <si>
    <t>Nom :</t>
  </si>
  <si>
    <t>CHARGES</t>
  </si>
  <si>
    <t xml:space="preserve">Intitulé </t>
  </si>
  <si>
    <t>60 - ACHATS</t>
  </si>
  <si>
    <t>Electricité /Gaz / eau / Carburant</t>
  </si>
  <si>
    <t>Alimentation/repas/Boisson</t>
  </si>
  <si>
    <t>Fournitures d'entretien / petit équipement</t>
  </si>
  <si>
    <t>Fournitures de bureau</t>
  </si>
  <si>
    <t>Autres, précisez :</t>
  </si>
  <si>
    <t>61 - SERVICES EXTERIEURS</t>
  </si>
  <si>
    <t>Loyer et charges locatives</t>
  </si>
  <si>
    <t>Location de matériel</t>
  </si>
  <si>
    <t>Entretien réparation</t>
  </si>
  <si>
    <t>Assurances</t>
  </si>
  <si>
    <t>62 - AUTRES SERVICES EXTERIEURS</t>
  </si>
  <si>
    <t>Honoraires</t>
  </si>
  <si>
    <t>Transports liés aux activités</t>
  </si>
  <si>
    <t>Déplacements / missions / réceptions</t>
  </si>
  <si>
    <t>Affranchissement/téléphone</t>
  </si>
  <si>
    <t>Services bancaires</t>
  </si>
  <si>
    <t>63 - IMPOTS ET TAXES</t>
  </si>
  <si>
    <t>64 - CHARGES DE PERSONNEL</t>
  </si>
  <si>
    <t>Salaires bruts</t>
  </si>
  <si>
    <t>Charges sociales patronales</t>
  </si>
  <si>
    <t>65 - AUTRES CHARGES GESTION COURANTE</t>
  </si>
  <si>
    <t>66 - CHARGES FINANCIERES</t>
  </si>
  <si>
    <t>Intérêts des emprunts</t>
  </si>
  <si>
    <t>Intérêts bancaires</t>
  </si>
  <si>
    <t>67 - CHARGES EXCEPTIONNELLES</t>
  </si>
  <si>
    <t>Précisez :</t>
  </si>
  <si>
    <t>68 – DOTATIONS AUX AMORTISSEMENTS</t>
  </si>
  <si>
    <t>69 – IMPOTS SUR LES BENEFICES</t>
  </si>
  <si>
    <t>Mise à disposition de personnel</t>
  </si>
  <si>
    <t>TOTAL CHARGES</t>
  </si>
  <si>
    <t>EXCEDENT</t>
  </si>
  <si>
    <t>PRODUITS</t>
  </si>
  <si>
    <t>70623. Prestation de service reçue de la CAF</t>
  </si>
  <si>
    <t>74 – SUBVENTION D’EXPLOITATION</t>
  </si>
  <si>
    <t>742. Subvention Région</t>
  </si>
  <si>
    <t>743. Subvention Département</t>
  </si>
  <si>
    <t>7451. Subvention organisme national</t>
  </si>
  <si>
    <t>746. Subvention exploitation EPCI (Intercommunalité)</t>
  </si>
  <si>
    <t>747. Subvention exploitation entreprise</t>
  </si>
  <si>
    <t>748. Subvention Autre Entité Publique</t>
  </si>
  <si>
    <t>75 – AUTRES PRODUITS DE GESTION</t>
  </si>
  <si>
    <t>76 – PRODUITS FINANCIERS</t>
  </si>
  <si>
    <t xml:space="preserve">Autres, précisez </t>
  </si>
  <si>
    <t>77 – PRODUITS EXCEPTIONNELS</t>
  </si>
  <si>
    <t>Indemnités journalières</t>
  </si>
  <si>
    <t>Remboursement formation, CIF</t>
  </si>
  <si>
    <t>78 – REPRISE AMORTISSEMENTS</t>
  </si>
  <si>
    <t>Mise à disposition du personnel</t>
  </si>
  <si>
    <t>TOTAL PRODUITS</t>
  </si>
  <si>
    <t>DEFICIT</t>
  </si>
  <si>
    <t>OUI</t>
  </si>
  <si>
    <t>NON</t>
  </si>
  <si>
    <t>Fournitures éducatives</t>
  </si>
  <si>
    <r>
      <t>Concernant le gestionnaire de l’établissement</t>
    </r>
    <r>
      <rPr>
        <sz val="12"/>
        <rFont val="Times New Roman"/>
        <family val="1"/>
      </rPr>
      <t xml:space="preserve"> </t>
    </r>
    <r>
      <rPr>
        <i/>
        <sz val="10"/>
        <rFont val="Times New Roman"/>
        <family val="1"/>
      </rPr>
      <t>(Signataire de la convention « Prestation de Service »)</t>
    </r>
  </si>
  <si>
    <t xml:space="preserve">du </t>
  </si>
  <si>
    <t>CONTRAT DE PROJET</t>
  </si>
  <si>
    <t>La certification des informations transmises engage la responsabilité du gestionnaire.</t>
  </si>
  <si>
    <t>86 – CONTREPARTIE DES 
CONTRIBUTIONS A TITRE GRATUIT</t>
  </si>
  <si>
    <t>Intitulé des dépenses de fonctionnement</t>
  </si>
  <si>
    <t>TOTAL</t>
  </si>
  <si>
    <t>70 – PRIX DES ACTES, 
VENTE DE PRESTATION DE SERVICE</t>
  </si>
  <si>
    <r>
      <t>741. Subvention d’état</t>
    </r>
    <r>
      <rPr>
        <sz val="8"/>
        <rFont val="Times New Roman"/>
        <family val="1"/>
      </rPr>
      <t xml:space="preserve"> (y compris remboursement emplois aidés)</t>
    </r>
  </si>
  <si>
    <t xml:space="preserve">Quote part de subvention d’investissement </t>
  </si>
  <si>
    <t>!!! Ne rien saisir  - SAISIE AUTOMATIQUE !!!</t>
  </si>
  <si>
    <t>L'association gère-t-elle d'autres services ou établissements
 que celui pour lequel la prestation de service est sollicitée ?</t>
  </si>
  <si>
    <t>Personnel salarié de l'Association</t>
  </si>
  <si>
    <t>NOM du référent :</t>
  </si>
  <si>
    <t>Décrire les différentes fonctions :</t>
  </si>
  <si>
    <t>Nombre et fonction des salariés travaillant pour les actions subventionnées par la CAF :</t>
  </si>
  <si>
    <t>Durée de travail
hebdomadaire</t>
  </si>
  <si>
    <t>a) Habitants</t>
  </si>
  <si>
    <t>b) Le territoire</t>
  </si>
  <si>
    <t>Activité 1</t>
  </si>
  <si>
    <t>Activité 2</t>
  </si>
  <si>
    <t>Activité 3</t>
  </si>
  <si>
    <t>Activité 4</t>
  </si>
  <si>
    <t>Diplôme</t>
  </si>
  <si>
    <t>Existe-t-il des fiches de poste pour chaque salarié ?</t>
  </si>
  <si>
    <t>Exemple: année de mise en place, personne référente, thème, lieu, public concerné, tarification, …)</t>
  </si>
  <si>
    <r>
      <t xml:space="preserve">Total Général des charges = prix de revient
</t>
    </r>
    <r>
      <rPr>
        <i/>
        <sz val="12"/>
        <rFont val="Times New Roman"/>
        <family val="1"/>
      </rPr>
      <t>Charges relevant des activités mentionnées et prises en charges du contrat de projet</t>
    </r>
  </si>
  <si>
    <t xml:space="preserve">    Prix plafond retenu</t>
  </si>
  <si>
    <t xml:space="preserve">    X taux de prestation de service</t>
  </si>
  <si>
    <t>Cadre réservé à la caf32</t>
  </si>
  <si>
    <t>Type de structure</t>
  </si>
  <si>
    <t>Code postal:</t>
  </si>
  <si>
    <t>Nom:</t>
  </si>
  <si>
    <t xml:space="preserve">Prénom: </t>
  </si>
  <si>
    <t xml:space="preserve">Téléphone </t>
  </si>
  <si>
    <t xml:space="preserve">Ville: </t>
  </si>
  <si>
    <t xml:space="preserve">Adresse électronique : </t>
  </si>
  <si>
    <t xml:space="preserve">Téléphone : </t>
  </si>
  <si>
    <t xml:space="preserve">Composition du bureau (pour les gestions associatives) : </t>
  </si>
  <si>
    <t>Président</t>
  </si>
  <si>
    <t xml:space="preserve"> Nom / Prénom</t>
  </si>
  <si>
    <t xml:space="preserve">Nom: </t>
  </si>
  <si>
    <t>ville:</t>
  </si>
  <si>
    <t xml:space="preserve">    Prix plafond CNAF</t>
  </si>
  <si>
    <t>*Evaluation de la Prestation de service à titre indicatif, susceptible d'être modifiée lors de la vérification des données d'activité.</t>
  </si>
  <si>
    <t>ANALYSE DE VOTRE BUDGET / ACTIVITE</t>
  </si>
  <si>
    <t>Le montant des charges de votre structure a-t-il évolué ?</t>
  </si>
  <si>
    <t>Si oui, pourquoi ?</t>
  </si>
  <si>
    <t>VARIATION DES CHARGES DE PERSONNEL</t>
  </si>
  <si>
    <t>AUTRES / PRECISEZ</t>
  </si>
  <si>
    <t>Augmentation du personnel permanent</t>
  </si>
  <si>
    <t>Autres</t>
  </si>
  <si>
    <t>Votre droit à la prestation de service a-t-il évolué ?</t>
  </si>
  <si>
    <t>Ouverture d'un site</t>
  </si>
  <si>
    <t>Fermeture d'un site</t>
  </si>
  <si>
    <t>Développement contractualisé</t>
  </si>
  <si>
    <t>Changement de fonctionnement - Horaires</t>
  </si>
  <si>
    <t>Changement de fonctionnement - Places</t>
  </si>
  <si>
    <t>Fermeture de période(s)</t>
  </si>
  <si>
    <t>Changement de gestionnaire</t>
  </si>
  <si>
    <t>Structure:</t>
  </si>
  <si>
    <t>adresse:</t>
  </si>
  <si>
    <t xml:space="preserve">code postal: </t>
  </si>
  <si>
    <t>Gestionnaire:</t>
  </si>
  <si>
    <t>Responsable du dossier:</t>
  </si>
  <si>
    <t>Données transmises à la Caf</t>
  </si>
  <si>
    <t>DONNÉES BUDGÉTAIRES</t>
  </si>
  <si>
    <t>Total des Charges</t>
  </si>
  <si>
    <t>Total des produits</t>
  </si>
  <si>
    <t xml:space="preserve">de l'équipement, </t>
  </si>
  <si>
    <t>certifie EXACTS les renseignements portés ci-dessus.</t>
  </si>
  <si>
    <t xml:space="preserve">(signature manuscrite ou scannée) du gestionnaire (représentant légal ou délégataire), </t>
  </si>
  <si>
    <t>cachet de la collectivité ou de l’association</t>
  </si>
  <si>
    <t xml:space="preserve">Personne chargée de ce dossier : </t>
  </si>
  <si>
    <t>si oui, de quelle date à quelle date?</t>
  </si>
  <si>
    <t>au *</t>
  </si>
  <si>
    <t>Votre contrat de projet a-t-il été validé par la commission d'action sociale de la Caf du Gers ?</t>
  </si>
  <si>
    <t>- Faire le bilan de celui-ci.</t>
  </si>
  <si>
    <t>- Etablir un nouveau contrat de projet.</t>
  </si>
  <si>
    <t>Ville:</t>
  </si>
  <si>
    <t>87 – CONTREPARTIE DES CONTRIBUTIONS 
A TITRE GRATUIT</t>
  </si>
  <si>
    <t>744. Subvention Communale, subvention d’équilibre</t>
  </si>
  <si>
    <t xml:space="preserve">Les informations figurant sur le présent dossier pourront faire l’objet d’une vérification effectuée sur place par l’un de nos contrôleurs spécialisés. 
L’ensemble des données chiffrées doit donc être justifié lors d’un contrôle. </t>
  </si>
  <si>
    <t>ESPACE DE VIE SOCIALE (EVS)</t>
  </si>
  <si>
    <t xml:space="preserve">Nom du Gestionnaire (de la collectivité ou de l'association) : </t>
  </si>
  <si>
    <t>Si non, pourquoi ?</t>
  </si>
  <si>
    <t>Dans l'affirmation, nom, adresse des autres services ou établissements gérés :</t>
  </si>
  <si>
    <t xml:space="preserve">Nombre total de salariés : </t>
  </si>
  <si>
    <t>EVS</t>
  </si>
  <si>
    <t>Diminution du personnel permanent, en CDD ou en contrat aidé</t>
  </si>
  <si>
    <t>Titularisation du personnel en CDD ou vacataire</t>
  </si>
  <si>
    <t>Titularisation du personnel en contrat aidé</t>
  </si>
  <si>
    <t xml:space="preserve">Nom de la structure: </t>
  </si>
  <si>
    <t>Ouverture de période(s) supplémentaire(s)</t>
  </si>
  <si>
    <t>ATTENTION : Ne doivent être inscrites que les activités éligibles à l'Espace de Vie Sociale</t>
  </si>
  <si>
    <t>Nom activité :</t>
  </si>
  <si>
    <t>Commentaire Chargée de développement :</t>
  </si>
  <si>
    <t xml:space="preserve">Equivalents temps plein : </t>
  </si>
  <si>
    <t>Nombre d'ETP</t>
  </si>
  <si>
    <t>Fonction</t>
  </si>
  <si>
    <t>Lister les activités globales de l'EVS (animation locale)</t>
  </si>
  <si>
    <t>a) Nombre de participants :</t>
  </si>
  <si>
    <t>Liés aux frais de personnel</t>
  </si>
  <si>
    <t>Autres impôts et taxes</t>
  </si>
  <si>
    <t>Pertes sur créances irrécouvrables</t>
  </si>
  <si>
    <t>Frais de sorties sportives, culturelles</t>
  </si>
  <si>
    <t>Autres charges de personnel</t>
  </si>
  <si>
    <t>Nom Prénom</t>
  </si>
  <si>
    <t xml:space="preserve">Nombre total d'adhérents : </t>
  </si>
  <si>
    <t xml:space="preserve">Nombre de bénévoles participant au fonctionnement de l'EVS : </t>
  </si>
  <si>
    <t xml:space="preserve">* Rappel : la prestation de service est stoppée à la fin du contrat de projet.   </t>
  </si>
  <si>
    <t>c) Décrivez les différents partenaires mobilisés lors de ces activités :</t>
  </si>
  <si>
    <t>b) Catégories d'âges des participants :</t>
  </si>
  <si>
    <t>d) Mentionner le bénévolat mobilisé (gouvernance, animation d'atelier, ….) :</t>
  </si>
  <si>
    <t>e) Comment avez-vous fonctionné pendant et après la période de confinement ?</t>
  </si>
  <si>
    <r>
      <t>Attention </t>
    </r>
    <r>
      <rPr>
        <b/>
        <sz val="12"/>
        <rFont val="Arial"/>
        <family val="2"/>
      </rPr>
      <t>: ne pas oublier de contacter votre Chargée de développement pour renouveler votre contrat de projet et  soumettre celui-ci à l’approbation de la Commission d’Action Sociale au moins 3 mois avant la fin du contrat.</t>
    </r>
  </si>
  <si>
    <t xml:space="preserve">Je soussigné(e), </t>
  </si>
  <si>
    <t>CADRE RESERVE A LA CAF</t>
  </si>
  <si>
    <t xml:space="preserve">Cadre réservé à la CAF - Avis Chargée Développement
</t>
  </si>
  <si>
    <t>PRESTATION  DE SERVICE</t>
  </si>
  <si>
    <t>f) Quel partenariat entretenez-vous avec votre Chargé(e) de Coopération Territoriale ?</t>
  </si>
  <si>
    <t>g) Comment votre EVS s'inscrit-il dans la CTG de votre territoire ?</t>
  </si>
  <si>
    <t>Chargé(e) de Coopération Territoriale</t>
  </si>
  <si>
    <t xml:space="preserve"> ET JOINDRE VOTRE BILAN D'ACTIVITE DE L'EVS</t>
  </si>
  <si>
    <t>Pour toute activité supplémentaire veuillez nous contacter.</t>
  </si>
  <si>
    <r>
      <t xml:space="preserve">2 - </t>
    </r>
    <r>
      <rPr>
        <b/>
        <u val="single"/>
        <sz val="14"/>
        <rFont val="Arial"/>
        <family val="2"/>
      </rPr>
      <t>Public</t>
    </r>
    <r>
      <rPr>
        <b/>
        <sz val="14"/>
        <rFont val="Arial"/>
        <family val="2"/>
      </rPr>
      <t xml:space="preserve"> :</t>
    </r>
  </si>
  <si>
    <r>
      <t xml:space="preserve">1 - </t>
    </r>
    <r>
      <rPr>
        <b/>
        <u val="single"/>
        <sz val="14"/>
        <rFont val="Arial"/>
        <family val="2"/>
      </rPr>
      <t>Décrivez l'impact que vous avez généré sur les</t>
    </r>
    <r>
      <rPr>
        <b/>
        <sz val="14"/>
        <rFont val="Arial"/>
        <family val="2"/>
      </rPr>
      <t xml:space="preserve"> :</t>
    </r>
  </si>
  <si>
    <r>
      <t xml:space="preserve">4 - </t>
    </r>
    <r>
      <rPr>
        <b/>
        <u val="single"/>
        <sz val="14"/>
        <rFont val="Arial"/>
        <family val="2"/>
      </rPr>
      <t>Commentaires de la chargée de développement</t>
    </r>
    <r>
      <rPr>
        <b/>
        <i/>
        <sz val="14"/>
        <rFont val="Arial"/>
        <family val="2"/>
      </rPr>
      <t xml:space="preserve"> :</t>
    </r>
  </si>
  <si>
    <t>70642. Participations des usagers</t>
  </si>
  <si>
    <t>Le</t>
  </si>
  <si>
    <t>A</t>
  </si>
  <si>
    <t>h) Travaillez-vous sur des projets communs avec le Centre Social de votre Territoire  (si un Centre Social est présent) ?</t>
  </si>
  <si>
    <t>i) Avez-vous mobilisé des enveloppes annexes projets CAF (Rééap, Fonds Publics et Territoire ….) ? Et si oui pour quel(s) projet(s) ?</t>
  </si>
  <si>
    <t>Mise à disposition en nature (locaux, charges, etc.)</t>
  </si>
  <si>
    <t>Activité 5</t>
  </si>
  <si>
    <t>Activité 6</t>
  </si>
  <si>
    <t>Nom</t>
  </si>
  <si>
    <t>Description</t>
  </si>
  <si>
    <t>Nombre participants</t>
  </si>
  <si>
    <t>ACTIVITE 1 
du contrat de projet</t>
  </si>
  <si>
    <t>ACTIVITE 2
du contrat de projet</t>
  </si>
  <si>
    <t>ACTIVITE 3
du contrat de projet</t>
  </si>
  <si>
    <t>ACTIVITE 4
du contrat de projet</t>
  </si>
  <si>
    <t>ACTIVITE 5
du contrat de projet</t>
  </si>
  <si>
    <t>ACTIVITE 6
du contrat de projet</t>
  </si>
  <si>
    <t>Cette fiche est à éditer et à transmettre à la Caf, une fois signée et datée par le représentant légal de la structure ou son délégataire, par mail ou par courrier.
Elle permet d'attester l'exactitude de l'ensemble des informations contenues dans ce document transmis à la Caf</t>
  </si>
  <si>
    <t xml:space="preserve">, en qualité de </t>
  </si>
  <si>
    <t>ici</t>
  </si>
  <si>
    <t>PRECISION IMPORTANTE A LIRE -&gt;</t>
  </si>
  <si>
    <t>EVALUATION* DE LA PRESTATION DE SERVICE 2023</t>
  </si>
  <si>
    <t>DOSSIER DE PRESTATION DE SERVICE 
EXERCICE 2023</t>
  </si>
  <si>
    <t>A RETOURNER PAR MAIL AVANT LE 31 MARS 2024</t>
  </si>
  <si>
    <t>ACTIVITÉ 2023</t>
  </si>
  <si>
    <r>
      <t>3 - Quels sont vos projets 2024</t>
    </r>
    <r>
      <rPr>
        <b/>
        <i/>
        <sz val="14"/>
        <rFont val="Arial"/>
        <family val="2"/>
      </rPr>
      <t xml:space="preserve"> </t>
    </r>
    <r>
      <rPr>
        <b/>
        <sz val="14"/>
        <rFont val="Arial"/>
        <family val="2"/>
      </rPr>
      <t>?</t>
    </r>
  </si>
  <si>
    <t>BUDGET REEL 2023</t>
  </si>
  <si>
    <t xml:space="preserve"> ATTESTATION DU GESTIONNAIRE
PRESTATION DE SERVICE 2023</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</si>
</sst>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
    <numFmt numFmtId="175" formatCode="0.0%"/>
    <numFmt numFmtId="176" formatCode="#,##0.00\ &quot;€&quot;"/>
    <numFmt numFmtId="177" formatCode="d\ mmmm\ yyyy"/>
    <numFmt numFmtId="178" formatCode="#,##0.000\ &quot;€&quot;"/>
    <numFmt numFmtId="179" formatCode="0.000"/>
    <numFmt numFmtId="180" formatCode="0.0000"/>
    <numFmt numFmtId="181" formatCode="0.00000"/>
    <numFmt numFmtId="182" formatCode="0.000000"/>
    <numFmt numFmtId="183" formatCode="0.0000000"/>
    <numFmt numFmtId="184" formatCode="0.00000000"/>
    <numFmt numFmtId="185" formatCode="#,##0.00\ [$€-40C]"/>
    <numFmt numFmtId="186" formatCode="#&quot; &quot;?/8"/>
    <numFmt numFmtId="187" formatCode="0#&quot; &quot;##&quot; &quot;##&quot; &quot;##&quot; &quot;##"/>
    <numFmt numFmtId="188" formatCode="[&gt;=3000000000000]#&quot; &quot;##&quot; &quot;##&quot; &quot;##&quot; &quot;###&quot; &quot;###&quot; | &quot;##;#&quot; &quot;##&quot; &quot;##&quot; &quot;##&quot; &quot;###&quot; &quot;###"/>
    <numFmt numFmtId="189" formatCode="h:mm"/>
    <numFmt numFmtId="190" formatCode="dd/mm/yy"/>
    <numFmt numFmtId="191" formatCode="yy\r\r\o\n\d\i"/>
    <numFmt numFmtId="192" formatCode="&quot;Vrai&quot;;&quot;Vrai&quot;;&quot;Faux&quot;"/>
    <numFmt numFmtId="193" formatCode="&quot;Actif&quot;;&quot;Actif&quot;;&quot;Inactif&quot;"/>
    <numFmt numFmtId="194" formatCode="[$€-2]\ #,##0.00_);[Red]\([$€-2]\ #,##0.00\)"/>
    <numFmt numFmtId="195" formatCode="#,##0.00\ &quot;F&quot;"/>
    <numFmt numFmtId="196" formatCode="_-* #,##0.00\ [$€-40C]_-;\-* #,##0.00\ [$€-40C]_-;_-* &quot;-&quot;??\ [$€-40C]_-;_-@_-"/>
    <numFmt numFmtId="197" formatCode="[$-40C]dddd\ d\ mmmm\ yyyy"/>
    <numFmt numFmtId="198" formatCode="h:mm;@"/>
    <numFmt numFmtId="199" formatCode="[h]:mm"/>
    <numFmt numFmtId="200" formatCode="h:mm:ss;@"/>
    <numFmt numFmtId="201" formatCode="#,##0.0"/>
    <numFmt numFmtId="202" formatCode="_-* #,##0.000\ [$€-40C]_-;\-* #,##0.000\ [$€-40C]_-;_-* &quot;-&quot;??\ [$€-40C]_-;_-@_-"/>
    <numFmt numFmtId="203" formatCode="_-* #,##0.0000\ [$€-40C]_-;\-* #,##0.0000\ [$€-40C]_-;_-* &quot;-&quot;??\ [$€-40C]_-;_-@_-"/>
    <numFmt numFmtId="204" formatCode="\-"/>
  </numFmts>
  <fonts count="94">
    <font>
      <sz val="10"/>
      <name val="Arial"/>
      <family val="0"/>
    </font>
    <font>
      <sz val="12"/>
      <name val="Times New Roman"/>
      <family val="1"/>
    </font>
    <font>
      <b/>
      <sz val="12"/>
      <color indexed="21"/>
      <name val="Times New Roman"/>
      <family val="1"/>
    </font>
    <font>
      <u val="single"/>
      <sz val="12"/>
      <name val="Times New Roman"/>
      <family val="1"/>
    </font>
    <font>
      <b/>
      <u val="single"/>
      <sz val="12"/>
      <name val="Times New Roman"/>
      <family val="1"/>
    </font>
    <font>
      <sz val="8"/>
      <name val="Tahoma"/>
      <family val="2"/>
    </font>
    <font>
      <i/>
      <sz val="10"/>
      <name val="Times New Roman"/>
      <family val="1"/>
    </font>
    <font>
      <sz val="8"/>
      <name val="Times New Roman"/>
      <family val="1"/>
    </font>
    <font>
      <b/>
      <sz val="12"/>
      <name val="Times New Roman"/>
      <family val="1"/>
    </font>
    <font>
      <b/>
      <sz val="13"/>
      <name val="Times New Roman"/>
      <family val="1"/>
    </font>
    <font>
      <b/>
      <sz val="10"/>
      <name val="Times New Roman"/>
      <family val="1"/>
    </font>
    <font>
      <b/>
      <sz val="15"/>
      <color indexed="9"/>
      <name val="Times New Roman"/>
      <family val="1"/>
    </font>
    <font>
      <sz val="10"/>
      <name val="Times New Roman"/>
      <family val="1"/>
    </font>
    <font>
      <i/>
      <sz val="12"/>
      <name val="Times New Roman"/>
      <family val="1"/>
    </font>
    <font>
      <b/>
      <sz val="14"/>
      <color indexed="9"/>
      <name val="Times New Roman"/>
      <family val="1"/>
    </font>
    <font>
      <b/>
      <sz val="15"/>
      <color indexed="21"/>
      <name val="Times New Roman"/>
      <family val="1"/>
    </font>
    <font>
      <b/>
      <sz val="10"/>
      <color indexed="21"/>
      <name val="Times New Roman"/>
      <family val="1"/>
    </font>
    <font>
      <b/>
      <sz val="12"/>
      <color indexed="48"/>
      <name val="Times New Roman"/>
      <family val="1"/>
    </font>
    <font>
      <b/>
      <sz val="13"/>
      <color indexed="9"/>
      <name val="Times New Roman"/>
      <family val="1"/>
    </font>
    <font>
      <b/>
      <sz val="12"/>
      <color indexed="9"/>
      <name val="Times New Roman"/>
      <family val="1"/>
    </font>
    <font>
      <sz val="13"/>
      <name val="Times New Roman"/>
      <family val="1"/>
    </font>
    <font>
      <b/>
      <sz val="14"/>
      <color indexed="10"/>
      <name val="Times New Roman"/>
      <family val="1"/>
    </font>
    <font>
      <sz val="16"/>
      <color indexed="9"/>
      <name val="Times New Roman"/>
      <family val="1"/>
    </font>
    <font>
      <b/>
      <sz val="16"/>
      <color indexed="9"/>
      <name val="Times New Roman"/>
      <family val="1"/>
    </font>
    <font>
      <b/>
      <sz val="10"/>
      <color indexed="9"/>
      <name val="Times New Roman"/>
      <family val="1"/>
    </font>
    <font>
      <b/>
      <sz val="13"/>
      <color indexed="21"/>
      <name val="Times New Roman"/>
      <family val="1"/>
    </font>
    <font>
      <b/>
      <sz val="14"/>
      <color indexed="9"/>
      <name val="Arial"/>
      <family val="2"/>
    </font>
    <font>
      <b/>
      <sz val="14"/>
      <name val="Arial"/>
      <family val="2"/>
    </font>
    <font>
      <sz val="12"/>
      <name val="Arial"/>
      <family val="2"/>
    </font>
    <font>
      <i/>
      <sz val="12"/>
      <name val="Arial"/>
      <family val="2"/>
    </font>
    <font>
      <i/>
      <sz val="10"/>
      <name val="Arial"/>
      <family val="2"/>
    </font>
    <font>
      <b/>
      <u val="single"/>
      <sz val="12"/>
      <name val="Arial"/>
      <family val="2"/>
    </font>
    <font>
      <b/>
      <sz val="12"/>
      <name val="Arial"/>
      <family val="2"/>
    </font>
    <font>
      <u val="single"/>
      <sz val="10"/>
      <name val="Arial"/>
      <family val="2"/>
    </font>
    <font>
      <i/>
      <sz val="9"/>
      <name val="Arial"/>
      <family val="2"/>
    </font>
    <font>
      <b/>
      <i/>
      <sz val="14"/>
      <name val="Arial"/>
      <family val="2"/>
    </font>
    <font>
      <b/>
      <sz val="10"/>
      <name val="Arial"/>
      <family val="2"/>
    </font>
    <font>
      <b/>
      <u val="single"/>
      <sz val="14"/>
      <name val="Arial"/>
      <family val="2"/>
    </font>
    <font>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10"/>
      <name val="Arial"/>
      <family val="2"/>
    </font>
    <font>
      <b/>
      <sz val="9"/>
      <color indexed="10"/>
      <name val="Times New Roman"/>
      <family val="1"/>
    </font>
    <font>
      <i/>
      <sz val="12"/>
      <color indexed="10"/>
      <name val="Times New Roman"/>
      <family val="1"/>
    </font>
    <font>
      <b/>
      <sz val="12"/>
      <color indexed="10"/>
      <name val="Times New Roman"/>
      <family val="1"/>
    </font>
    <font>
      <b/>
      <sz val="12"/>
      <color indexed="8"/>
      <name val="Calibri"/>
      <family val="0"/>
    </font>
    <font>
      <sz val="12"/>
      <color indexed="8"/>
      <name val="Calibri"/>
      <family val="0"/>
    </font>
    <font>
      <sz val="9"/>
      <color indexed="8"/>
      <name val="Calibri"/>
      <family val="0"/>
    </font>
    <font>
      <u val="single"/>
      <sz val="9"/>
      <color indexed="8"/>
      <name val="Calibri"/>
      <family val="0"/>
    </font>
    <font>
      <i/>
      <sz val="9"/>
      <color indexed="30"/>
      <name val="Calibri"/>
      <family val="0"/>
    </font>
    <font>
      <sz val="9"/>
      <color indexed="30"/>
      <name val="Calibri"/>
      <family val="0"/>
    </font>
    <font>
      <sz val="10"/>
      <color indexed="8"/>
      <name val="Times New Roman"/>
      <family val="0"/>
    </font>
    <font>
      <sz val="12"/>
      <color indexed="8"/>
      <name val="Times New Roman"/>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FF0000"/>
      <name val="Arial"/>
      <family val="2"/>
    </font>
    <font>
      <b/>
      <sz val="9"/>
      <color rgb="FFFF0000"/>
      <name val="Times New Roman"/>
      <family val="1"/>
    </font>
    <font>
      <b/>
      <sz val="14"/>
      <color theme="0"/>
      <name val="Times New Roman"/>
      <family val="1"/>
    </font>
    <font>
      <i/>
      <sz val="12"/>
      <color rgb="FFFF0000"/>
      <name val="Times New Roman"/>
      <family val="1"/>
    </font>
    <font>
      <b/>
      <sz val="12"/>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theme="0"/>
        <bgColor indexed="64"/>
      </patternFill>
    </fill>
    <fill>
      <patternFill patternType="solid">
        <fgColor indexed="21"/>
        <bgColor indexed="64"/>
      </patternFill>
    </fill>
    <fill>
      <patternFill patternType="solid">
        <fgColor rgb="FFCCFFFF"/>
        <bgColor indexed="64"/>
      </patternFill>
    </fill>
    <fill>
      <patternFill patternType="solid">
        <fgColor theme="0" tint="-0.3499799966812134"/>
        <bgColor indexed="64"/>
      </patternFill>
    </fill>
    <fill>
      <patternFill patternType="solid">
        <fgColor rgb="FFFF000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style="dotted"/>
      <bottom style="dotted"/>
    </border>
    <border>
      <left style="thin"/>
      <right style="thin"/>
      <top style="dotted"/>
      <bottom>
        <color indexed="63"/>
      </bottom>
    </border>
    <border>
      <left style="thin"/>
      <right style="thin"/>
      <top style="dotted">
        <color indexed="23"/>
      </top>
      <bottom>
        <color indexed="63"/>
      </bottom>
    </border>
    <border>
      <left style="thin"/>
      <right style="thin"/>
      <top>
        <color indexed="63"/>
      </top>
      <bottom style="dotted"/>
    </border>
    <border>
      <left style="thin"/>
      <right style="thin"/>
      <top style="dotted">
        <color indexed="23"/>
      </top>
      <bottom style="thin"/>
    </border>
    <border>
      <left style="thin"/>
      <right style="thin"/>
      <top style="thick">
        <color indexed="23"/>
      </top>
      <bottom style="dotted"/>
    </border>
    <border>
      <left style="thin"/>
      <right style="thin"/>
      <top style="dotted"/>
      <bottom style="thick">
        <color indexed="23"/>
      </bottom>
    </border>
    <border>
      <left style="thin"/>
      <right style="thin"/>
      <top style="thin"/>
      <bottom style="dotted"/>
    </border>
    <border>
      <left style="thin"/>
      <right style="thin"/>
      <top>
        <color indexed="63"/>
      </top>
      <bottom style="thick">
        <color indexed="23"/>
      </bottom>
    </border>
    <border>
      <left style="thin"/>
      <right style="thin"/>
      <top style="thick">
        <color indexed="23"/>
      </top>
      <bottom style="thick">
        <color indexed="23"/>
      </bottom>
    </border>
    <border>
      <left style="thin"/>
      <right style="thick">
        <color indexed="23"/>
      </right>
      <top style="thick">
        <color indexed="23"/>
      </top>
      <bottom style="thick">
        <color indexed="23"/>
      </bottom>
    </border>
    <border>
      <left style="thick">
        <color indexed="23"/>
      </left>
      <right style="thick">
        <color indexed="23"/>
      </right>
      <top style="thick">
        <color indexed="23"/>
      </top>
      <bottom style="thick">
        <color indexed="23"/>
      </bottom>
    </border>
    <border>
      <left style="thin"/>
      <right style="thin"/>
      <top style="dotted"/>
      <bottom style="thick">
        <color theme="0" tint="-0.4999699890613556"/>
      </bottom>
    </border>
    <border>
      <left>
        <color indexed="63"/>
      </left>
      <right>
        <color indexed="63"/>
      </right>
      <top>
        <color indexed="63"/>
      </top>
      <bottom style="thin"/>
    </border>
    <border>
      <left style="thin"/>
      <right style="thin"/>
      <top style="thin"/>
      <bottom style="thin"/>
    </border>
    <border>
      <left style="thick">
        <color indexed="23"/>
      </left>
      <right>
        <color indexed="63"/>
      </right>
      <top style="thick">
        <color indexed="23"/>
      </top>
      <bottom style="thick">
        <color indexed="23"/>
      </bottom>
    </border>
    <border>
      <left>
        <color indexed="63"/>
      </left>
      <right>
        <color indexed="63"/>
      </right>
      <top style="thick">
        <color indexed="23"/>
      </top>
      <bottom style="thick">
        <color indexed="23"/>
      </bottom>
    </border>
    <border>
      <left style="thick">
        <color indexed="23"/>
      </left>
      <right style="thin">
        <color indexed="23"/>
      </right>
      <top style="thick">
        <color indexed="23"/>
      </top>
      <bottom style="thick">
        <color indexed="23"/>
      </bottom>
    </border>
    <border>
      <left style="thin">
        <color indexed="23"/>
      </left>
      <right style="thin">
        <color indexed="23"/>
      </right>
      <top style="thick">
        <color indexed="23"/>
      </top>
      <bottom style="thick">
        <color indexed="23"/>
      </bottom>
    </border>
    <border>
      <left>
        <color indexed="63"/>
      </left>
      <right>
        <color indexed="63"/>
      </right>
      <top style="thick">
        <color indexed="23"/>
      </top>
      <bottom style="dotted">
        <color indexed="23"/>
      </bottom>
    </border>
    <border>
      <left>
        <color indexed="63"/>
      </left>
      <right>
        <color indexed="63"/>
      </right>
      <top style="dotted">
        <color indexed="23"/>
      </top>
      <bottom style="dotted">
        <color indexed="23"/>
      </bottom>
    </border>
    <border>
      <left>
        <color indexed="63"/>
      </left>
      <right>
        <color indexed="63"/>
      </right>
      <top style="dotted">
        <color indexed="23"/>
      </top>
      <bottom style="thick">
        <color indexed="23"/>
      </bottom>
    </border>
    <border>
      <left style="thick">
        <color indexed="23"/>
      </left>
      <right style="thin">
        <color indexed="23"/>
      </right>
      <top style="thick">
        <color indexed="23"/>
      </top>
      <bottom>
        <color indexed="63"/>
      </bottom>
    </border>
    <border>
      <left style="thin"/>
      <right style="thin"/>
      <top style="thick">
        <color theme="0" tint="-0.4999699890613556"/>
      </top>
      <bottom style="thick">
        <color indexed="23"/>
      </bottom>
    </border>
    <border>
      <left style="thin"/>
      <right style="thin"/>
      <top style="thin"/>
      <bottom>
        <color indexed="63"/>
      </bottom>
    </border>
    <border>
      <left style="thin"/>
      <right style="thin"/>
      <top style="thick">
        <color indexed="23"/>
      </top>
      <bottom>
        <color indexed="63"/>
      </bottom>
    </border>
    <border>
      <left>
        <color indexed="63"/>
      </left>
      <right style="thin"/>
      <top style="thin"/>
      <bottom style="thin"/>
    </border>
    <border>
      <left>
        <color indexed="63"/>
      </left>
      <right style="thick">
        <color indexed="23"/>
      </right>
      <top style="thick">
        <color indexed="23"/>
      </top>
      <bottom style="thick">
        <color indexed="23"/>
      </bottom>
    </border>
    <border>
      <left style="thick">
        <color indexed="23"/>
      </left>
      <right>
        <color indexed="63"/>
      </right>
      <top style="dotted">
        <color indexed="23"/>
      </top>
      <bottom style="dotted">
        <color indexed="23"/>
      </bottom>
    </border>
    <border>
      <left>
        <color indexed="63"/>
      </left>
      <right>
        <color indexed="63"/>
      </right>
      <top style="thick">
        <color indexed="2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color indexed="23"/>
      </top>
      <bottom style="thick">
        <color indexed="23"/>
      </bottom>
    </border>
    <border>
      <left>
        <color indexed="63"/>
      </left>
      <right style="thin"/>
      <top style="thin">
        <color indexed="23"/>
      </top>
      <bottom style="thick">
        <color indexed="23"/>
      </bottom>
    </border>
    <border>
      <left style="thin"/>
      <right style="thin"/>
      <top style="medium"/>
      <bottom style="thin"/>
    </border>
    <border>
      <left style="thin"/>
      <right style="thin"/>
      <top style="thin"/>
      <bottom style="medium"/>
    </border>
    <border>
      <left style="thin"/>
      <right style="thin"/>
      <top style="thin"/>
      <bottom style="thick">
        <color indexed="2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double">
        <color indexed="21"/>
      </top>
      <bottom>
        <color indexed="63"/>
      </bottom>
    </border>
    <border>
      <left>
        <color indexed="63"/>
      </left>
      <right>
        <color indexed="63"/>
      </right>
      <top>
        <color indexed="63"/>
      </top>
      <bottom style="double">
        <color indexed="21"/>
      </bottom>
    </border>
    <border>
      <left style="thin"/>
      <right style="thin"/>
      <top>
        <color indexed="63"/>
      </top>
      <bottom style="thick">
        <color theme="0" tint="-0.4999699890613556"/>
      </bottom>
    </border>
    <border>
      <left>
        <color indexed="63"/>
      </left>
      <right style="thin"/>
      <top style="thick">
        <color indexed="23"/>
      </top>
      <bottom style="thick">
        <color indexed="23"/>
      </bottom>
    </border>
    <border>
      <left style="thin"/>
      <right>
        <color indexed="63"/>
      </right>
      <top style="thin"/>
      <bottom style="thin"/>
    </border>
    <border>
      <left>
        <color indexed="63"/>
      </left>
      <right>
        <color indexed="63"/>
      </right>
      <top style="thin"/>
      <bottom style="thin"/>
    </border>
    <border>
      <left>
        <color indexed="63"/>
      </left>
      <right style="thin"/>
      <top style="dotted">
        <color indexed="23"/>
      </top>
      <bottom style="thick">
        <color indexed="23"/>
      </bottom>
    </border>
    <border>
      <left>
        <color indexed="63"/>
      </left>
      <right>
        <color indexed="63"/>
      </right>
      <top>
        <color indexed="63"/>
      </top>
      <bottom style="thick">
        <color indexed="23"/>
      </bottom>
    </border>
    <border>
      <left>
        <color indexed="63"/>
      </left>
      <right style="thin"/>
      <top>
        <color indexed="63"/>
      </top>
      <bottom style="thick">
        <color indexed="23"/>
      </bottom>
    </border>
    <border>
      <left>
        <color indexed="63"/>
      </left>
      <right style="thin">
        <color indexed="23"/>
      </right>
      <top style="thick">
        <color indexed="23"/>
      </top>
      <bottom style="thick">
        <color indexed="23"/>
      </bottom>
    </border>
    <border>
      <left>
        <color indexed="63"/>
      </left>
      <right>
        <color indexed="63"/>
      </right>
      <top style="dotted">
        <color indexed="23"/>
      </top>
      <bottom style="dashed">
        <color indexed="23"/>
      </bottom>
    </border>
    <border>
      <left>
        <color indexed="63"/>
      </left>
      <right style="thin"/>
      <top style="dotted">
        <color indexed="23"/>
      </top>
      <bottom style="dashed">
        <color indexed="23"/>
      </bottom>
    </border>
    <border>
      <left style="medium"/>
      <right>
        <color indexed="63"/>
      </right>
      <top>
        <color indexed="63"/>
      </top>
      <bottom>
        <color indexed="63"/>
      </bottom>
    </border>
    <border>
      <left>
        <color indexed="63"/>
      </left>
      <right>
        <color indexed="63"/>
      </right>
      <top style="thick">
        <color indexed="23"/>
      </top>
      <bottom style="dashed">
        <color indexed="23"/>
      </bottom>
    </border>
    <border>
      <left>
        <color indexed="63"/>
      </left>
      <right style="thick">
        <color indexed="23"/>
      </right>
      <top style="thick">
        <color indexed="23"/>
      </top>
      <bottom style="dashed">
        <color indexed="23"/>
      </bottom>
    </border>
    <border>
      <left>
        <color indexed="63"/>
      </left>
      <right>
        <color indexed="63"/>
      </right>
      <top style="dashed">
        <color indexed="23"/>
      </top>
      <bottom style="thick">
        <color indexed="23"/>
      </bottom>
    </border>
    <border>
      <left>
        <color indexed="63"/>
      </left>
      <right style="thick">
        <color indexed="23"/>
      </right>
      <top style="dashed">
        <color indexed="23"/>
      </top>
      <bottom style="thick">
        <color indexed="2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0" borderId="2" applyNumberFormat="0" applyFill="0" applyAlignment="0" applyProtection="0"/>
    <xf numFmtId="0" fontId="75" fillId="27" borderId="1" applyNumberFormat="0" applyAlignment="0" applyProtection="0"/>
    <xf numFmtId="0" fontId="76" fillId="28"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80" fillId="31" borderId="0" applyNumberFormat="0" applyBorder="0" applyAlignment="0" applyProtection="0"/>
    <xf numFmtId="0" fontId="81" fillId="26" borderId="4"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2" borderId="9" applyNumberFormat="0" applyAlignment="0" applyProtection="0"/>
  </cellStyleXfs>
  <cellXfs count="321">
    <xf numFmtId="0" fontId="0" fillId="0" borderId="0" xfId="0" applyAlignment="1">
      <alignment/>
    </xf>
    <xf numFmtId="0" fontId="13" fillId="33" borderId="0" xfId="0" applyFont="1" applyFill="1" applyAlignment="1" applyProtection="1">
      <alignment/>
      <protection locked="0"/>
    </xf>
    <xf numFmtId="0" fontId="1" fillId="33" borderId="0" xfId="0" applyFont="1" applyFill="1" applyAlignment="1" applyProtection="1">
      <alignment/>
      <protection locked="0"/>
    </xf>
    <xf numFmtId="187" fontId="1" fillId="33" borderId="0" xfId="0" applyNumberFormat="1" applyFont="1" applyFill="1" applyAlignment="1" applyProtection="1">
      <alignment/>
      <protection locked="0"/>
    </xf>
    <xf numFmtId="176" fontId="12" fillId="33" borderId="10" xfId="0" applyNumberFormat="1" applyFont="1" applyFill="1" applyBorder="1" applyAlignment="1" applyProtection="1">
      <alignment/>
      <protection locked="0"/>
    </xf>
    <xf numFmtId="176" fontId="12" fillId="33" borderId="11" xfId="0" applyNumberFormat="1" applyFont="1" applyFill="1" applyBorder="1" applyAlignment="1" applyProtection="1">
      <alignment/>
      <protection locked="0"/>
    </xf>
    <xf numFmtId="176" fontId="12" fillId="33" borderId="12" xfId="0" applyNumberFormat="1" applyFont="1" applyFill="1" applyBorder="1" applyAlignment="1" applyProtection="1">
      <alignment/>
      <protection locked="0"/>
    </xf>
    <xf numFmtId="176" fontId="12" fillId="33" borderId="13" xfId="0" applyNumberFormat="1" applyFont="1" applyFill="1" applyBorder="1" applyAlignment="1" applyProtection="1">
      <alignment/>
      <protection locked="0"/>
    </xf>
    <xf numFmtId="176" fontId="12" fillId="33" borderId="14" xfId="0" applyNumberFormat="1" applyFont="1" applyFill="1" applyBorder="1" applyAlignment="1" applyProtection="1">
      <alignment/>
      <protection locked="0"/>
    </xf>
    <xf numFmtId="176" fontId="12" fillId="33" borderId="15" xfId="0" applyNumberFormat="1" applyFont="1" applyFill="1" applyBorder="1" applyAlignment="1" applyProtection="1">
      <alignment/>
      <protection locked="0"/>
    </xf>
    <xf numFmtId="176" fontId="12" fillId="33" borderId="16" xfId="0" applyNumberFormat="1" applyFont="1" applyFill="1" applyBorder="1" applyAlignment="1" applyProtection="1">
      <alignment/>
      <protection locked="0"/>
    </xf>
    <xf numFmtId="176" fontId="12" fillId="33" borderId="17" xfId="0" applyNumberFormat="1" applyFont="1" applyFill="1" applyBorder="1" applyAlignment="1" applyProtection="1">
      <alignment/>
      <protection locked="0"/>
    </xf>
    <xf numFmtId="176" fontId="12" fillId="33" borderId="18" xfId="0" applyNumberFormat="1" applyFont="1" applyFill="1" applyBorder="1" applyAlignment="1" applyProtection="1">
      <alignment/>
      <protection locked="0"/>
    </xf>
    <xf numFmtId="176" fontId="12" fillId="33" borderId="19" xfId="0" applyNumberFormat="1" applyFont="1" applyFill="1" applyBorder="1" applyAlignment="1" applyProtection="1">
      <alignment/>
      <protection locked="0"/>
    </xf>
    <xf numFmtId="176" fontId="12" fillId="33" borderId="20" xfId="0" applyNumberFormat="1" applyFont="1" applyFill="1" applyBorder="1" applyAlignment="1" applyProtection="1">
      <alignment/>
      <protection locked="0"/>
    </xf>
    <xf numFmtId="176" fontId="12" fillId="33" borderId="21" xfId="0" applyNumberFormat="1" applyFont="1" applyFill="1" applyBorder="1" applyAlignment="1" applyProtection="1">
      <alignment/>
      <protection locked="0"/>
    </xf>
    <xf numFmtId="176" fontId="12" fillId="33" borderId="22" xfId="0" applyNumberFormat="1" applyFont="1" applyFill="1" applyBorder="1" applyAlignment="1" applyProtection="1">
      <alignment/>
      <protection locked="0"/>
    </xf>
    <xf numFmtId="0" fontId="12" fillId="33" borderId="23" xfId="0" applyFont="1" applyFill="1" applyBorder="1" applyAlignment="1" applyProtection="1">
      <alignment/>
      <protection locked="0"/>
    </xf>
    <xf numFmtId="0" fontId="12" fillId="33" borderId="11" xfId="0" applyFont="1" applyFill="1" applyBorder="1" applyAlignment="1" applyProtection="1">
      <alignment/>
      <protection locked="0"/>
    </xf>
    <xf numFmtId="0" fontId="12" fillId="33" borderId="10" xfId="0" applyFont="1" applyFill="1" applyBorder="1" applyAlignment="1" applyProtection="1">
      <alignment/>
      <protection locked="0"/>
    </xf>
    <xf numFmtId="0" fontId="1" fillId="0" borderId="0" xfId="0" applyFont="1" applyAlignment="1" applyProtection="1">
      <alignment/>
      <protection/>
    </xf>
    <xf numFmtId="0" fontId="12" fillId="0" borderId="0" xfId="0" applyFont="1" applyAlignment="1" applyProtection="1">
      <alignment/>
      <protection/>
    </xf>
    <xf numFmtId="0" fontId="12" fillId="0" borderId="0" xfId="0" applyFont="1" applyAlignment="1" applyProtection="1">
      <alignment horizontal="left"/>
      <protection/>
    </xf>
    <xf numFmtId="0" fontId="8" fillId="0" borderId="24" xfId="0" applyFont="1" applyBorder="1" applyAlignment="1" applyProtection="1">
      <alignment/>
      <protection/>
    </xf>
    <xf numFmtId="0" fontId="1" fillId="0" borderId="25" xfId="0" applyFont="1" applyBorder="1" applyAlignment="1" applyProtection="1">
      <alignment horizontal="center"/>
      <protection/>
    </xf>
    <xf numFmtId="0" fontId="2" fillId="0" borderId="26" xfId="0" applyFont="1" applyBorder="1" applyAlignment="1" applyProtection="1">
      <alignment/>
      <protection/>
    </xf>
    <xf numFmtId="0" fontId="16" fillId="0" borderId="27" xfId="0" applyFont="1" applyBorder="1" applyAlignment="1" applyProtection="1">
      <alignment/>
      <protection/>
    </xf>
    <xf numFmtId="0" fontId="2" fillId="0" borderId="27" xfId="0" applyFont="1" applyBorder="1" applyAlignment="1" applyProtection="1">
      <alignment/>
      <protection/>
    </xf>
    <xf numFmtId="176" fontId="16" fillId="0" borderId="28" xfId="0" applyNumberFormat="1" applyFont="1" applyBorder="1" applyAlignment="1" applyProtection="1">
      <alignment/>
      <protection/>
    </xf>
    <xf numFmtId="176" fontId="16" fillId="0" borderId="29" xfId="0" applyNumberFormat="1" applyFont="1" applyBorder="1" applyAlignment="1" applyProtection="1">
      <alignment/>
      <protection/>
    </xf>
    <xf numFmtId="0" fontId="1" fillId="0" borderId="30" xfId="0" applyFont="1" applyBorder="1" applyAlignment="1" applyProtection="1">
      <alignment/>
      <protection/>
    </xf>
    <xf numFmtId="0" fontId="12" fillId="0" borderId="30" xfId="0" applyFont="1" applyBorder="1" applyAlignment="1" applyProtection="1">
      <alignment/>
      <protection/>
    </xf>
    <xf numFmtId="0" fontId="1" fillId="0" borderId="31" xfId="0" applyFont="1" applyBorder="1" applyAlignment="1" applyProtection="1">
      <alignment/>
      <protection/>
    </xf>
    <xf numFmtId="0" fontId="12" fillId="0" borderId="31" xfId="0" applyFont="1" applyBorder="1" applyAlignment="1" applyProtection="1">
      <alignment/>
      <protection/>
    </xf>
    <xf numFmtId="0" fontId="1" fillId="0" borderId="32" xfId="0" applyFont="1" applyBorder="1" applyAlignment="1" applyProtection="1">
      <alignment/>
      <protection/>
    </xf>
    <xf numFmtId="0" fontId="12" fillId="0" borderId="32" xfId="0" applyFont="1" applyBorder="1" applyAlignment="1" applyProtection="1">
      <alignment/>
      <protection/>
    </xf>
    <xf numFmtId="176" fontId="16" fillId="0" borderId="33" xfId="0" applyNumberFormat="1" applyFont="1" applyBorder="1" applyAlignment="1" applyProtection="1">
      <alignment/>
      <protection/>
    </xf>
    <xf numFmtId="176" fontId="12" fillId="34" borderId="20" xfId="0" applyNumberFormat="1" applyFont="1" applyFill="1" applyBorder="1" applyAlignment="1" applyProtection="1">
      <alignment/>
      <protection/>
    </xf>
    <xf numFmtId="176" fontId="12" fillId="34" borderId="22" xfId="0" applyNumberFormat="1" applyFont="1" applyFill="1" applyBorder="1" applyAlignment="1" applyProtection="1">
      <alignment/>
      <protection/>
    </xf>
    <xf numFmtId="176" fontId="1" fillId="34" borderId="0" xfId="0" applyNumberFormat="1" applyFont="1" applyFill="1" applyBorder="1" applyAlignment="1" applyProtection="1">
      <alignment/>
      <protection/>
    </xf>
    <xf numFmtId="0" fontId="18" fillId="35" borderId="26" xfId="0" applyFont="1" applyFill="1" applyBorder="1" applyAlignment="1" applyProtection="1">
      <alignment/>
      <protection/>
    </xf>
    <xf numFmtId="0" fontId="18" fillId="35" borderId="27" xfId="0" applyFont="1" applyFill="1" applyBorder="1" applyAlignment="1" applyProtection="1">
      <alignment/>
      <protection/>
    </xf>
    <xf numFmtId="0" fontId="19" fillId="35" borderId="27" xfId="0" applyFont="1" applyFill="1" applyBorder="1" applyAlignment="1" applyProtection="1">
      <alignment/>
      <protection/>
    </xf>
    <xf numFmtId="0" fontId="8" fillId="0" borderId="26" xfId="0" applyFont="1" applyBorder="1" applyAlignment="1" applyProtection="1">
      <alignment/>
      <protection/>
    </xf>
    <xf numFmtId="0" fontId="10" fillId="0" borderId="27" xfId="0" applyFont="1" applyBorder="1" applyAlignment="1" applyProtection="1">
      <alignment/>
      <protection/>
    </xf>
    <xf numFmtId="0" fontId="8" fillId="0" borderId="27" xfId="0" applyFont="1" applyBorder="1" applyAlignment="1" applyProtection="1">
      <alignment/>
      <protection/>
    </xf>
    <xf numFmtId="176" fontId="16" fillId="0" borderId="34" xfId="0" applyNumberFormat="1"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left" indent="4"/>
      <protection/>
    </xf>
    <xf numFmtId="0" fontId="20" fillId="0" borderId="0" xfId="0" applyFont="1" applyAlignment="1" applyProtection="1">
      <alignment/>
      <protection/>
    </xf>
    <xf numFmtId="4" fontId="24" fillId="35" borderId="27" xfId="0" applyNumberFormat="1" applyFont="1" applyFill="1" applyBorder="1" applyAlignment="1" applyProtection="1">
      <alignment/>
      <protection/>
    </xf>
    <xf numFmtId="176" fontId="12" fillId="0" borderId="35" xfId="0" applyNumberFormat="1" applyFont="1" applyFill="1" applyBorder="1" applyAlignment="1" applyProtection="1">
      <alignment/>
      <protection/>
    </xf>
    <xf numFmtId="176" fontId="12" fillId="0" borderId="11" xfId="0" applyNumberFormat="1" applyFont="1" applyFill="1" applyBorder="1" applyAlignment="1" applyProtection="1">
      <alignment/>
      <protection/>
    </xf>
    <xf numFmtId="0" fontId="12" fillId="0" borderId="10" xfId="0" applyFont="1" applyFill="1" applyBorder="1" applyAlignment="1" applyProtection="1">
      <alignment/>
      <protection/>
    </xf>
    <xf numFmtId="0" fontId="12" fillId="0" borderId="11" xfId="0" applyFont="1" applyFill="1" applyBorder="1" applyAlignment="1" applyProtection="1">
      <alignment/>
      <protection/>
    </xf>
    <xf numFmtId="177" fontId="9" fillId="0" borderId="0" xfId="0" applyNumberFormat="1" applyFont="1" applyAlignment="1" applyProtection="1">
      <alignment horizontal="left"/>
      <protection/>
    </xf>
    <xf numFmtId="176" fontId="12" fillId="0" borderId="36" xfId="0" applyNumberFormat="1" applyFont="1" applyFill="1" applyBorder="1" applyAlignment="1" applyProtection="1">
      <alignment/>
      <protection/>
    </xf>
    <xf numFmtId="176" fontId="12" fillId="0" borderId="10" xfId="0" applyNumberFormat="1" applyFont="1" applyFill="1" applyBorder="1" applyAlignment="1" applyProtection="1">
      <alignment/>
      <protection/>
    </xf>
    <xf numFmtId="176" fontId="12" fillId="0" borderId="19" xfId="0" applyNumberFormat="1" applyFont="1" applyFill="1" applyBorder="1" applyAlignment="1" applyProtection="1">
      <alignment/>
      <protection/>
    </xf>
    <xf numFmtId="0" fontId="8" fillId="0" borderId="37" xfId="0" applyFont="1" applyBorder="1" applyAlignment="1" applyProtection="1">
      <alignment/>
      <protection/>
    </xf>
    <xf numFmtId="0" fontId="12" fillId="0" borderId="0" xfId="0" applyFont="1" applyFill="1" applyAlignment="1" applyProtection="1">
      <alignment/>
      <protection/>
    </xf>
    <xf numFmtId="0" fontId="12" fillId="0" borderId="0" xfId="0" applyFont="1" applyAlignment="1" applyProtection="1">
      <alignment/>
      <protection/>
    </xf>
    <xf numFmtId="0" fontId="12" fillId="0" borderId="0" xfId="0" applyFont="1" applyAlignment="1" applyProtection="1">
      <alignment horizontal="right"/>
      <protection/>
    </xf>
    <xf numFmtId="0" fontId="1" fillId="0" borderId="0" xfId="51" applyFont="1" applyProtection="1">
      <alignment/>
      <protection/>
    </xf>
    <xf numFmtId="0" fontId="1" fillId="0" borderId="0" xfId="51" applyFont="1" applyAlignment="1" applyProtection="1">
      <alignment/>
      <protection/>
    </xf>
    <xf numFmtId="0" fontId="1" fillId="0" borderId="0" xfId="51" applyFont="1" applyFill="1" applyProtection="1">
      <alignment/>
      <protection/>
    </xf>
    <xf numFmtId="0" fontId="0" fillId="0" borderId="0" xfId="51" applyProtection="1">
      <alignment/>
      <protection/>
    </xf>
    <xf numFmtId="0" fontId="4" fillId="0" borderId="0" xfId="51" applyFont="1" applyProtection="1">
      <alignment/>
      <protection/>
    </xf>
    <xf numFmtId="0" fontId="2" fillId="0" borderId="26" xfId="51" applyFont="1" applyBorder="1" applyProtection="1">
      <alignment/>
      <protection/>
    </xf>
    <xf numFmtId="0" fontId="16" fillId="0" borderId="27" xfId="51" applyFont="1" applyBorder="1" applyProtection="1">
      <alignment/>
      <protection/>
    </xf>
    <xf numFmtId="176" fontId="25" fillId="0" borderId="38" xfId="51" applyNumberFormat="1" applyFont="1" applyBorder="1" applyProtection="1">
      <alignment/>
      <protection/>
    </xf>
    <xf numFmtId="0" fontId="1" fillId="0" borderId="39" xfId="51" applyFont="1" applyBorder="1" applyProtection="1">
      <alignment/>
      <protection/>
    </xf>
    <xf numFmtId="0" fontId="1" fillId="0" borderId="31" xfId="51" applyFont="1" applyBorder="1" applyProtection="1">
      <alignment/>
      <protection/>
    </xf>
    <xf numFmtId="0" fontId="1" fillId="0" borderId="31" xfId="51" applyFont="1" applyFill="1" applyBorder="1" applyProtection="1">
      <alignment/>
      <protection/>
    </xf>
    <xf numFmtId="0" fontId="1" fillId="0" borderId="40" xfId="51" applyFont="1" applyFill="1" applyBorder="1" applyProtection="1">
      <alignment/>
      <protection/>
    </xf>
    <xf numFmtId="0" fontId="1" fillId="0" borderId="0" xfId="51" applyFont="1" applyFill="1" applyBorder="1" applyProtection="1">
      <alignment/>
      <protection/>
    </xf>
    <xf numFmtId="176" fontId="1" fillId="0" borderId="0" xfId="51" applyNumberFormat="1" applyFont="1" applyFill="1" applyBorder="1" applyProtection="1">
      <alignment/>
      <protection/>
    </xf>
    <xf numFmtId="0" fontId="12" fillId="33" borderId="0" xfId="51" applyFont="1" applyFill="1" applyAlignment="1" applyProtection="1">
      <alignment/>
      <protection locked="0"/>
    </xf>
    <xf numFmtId="0" fontId="12" fillId="0" borderId="0" xfId="51" applyFont="1" applyFill="1" applyProtection="1">
      <alignment/>
      <protection/>
    </xf>
    <xf numFmtId="0" fontId="12" fillId="0" borderId="0" xfId="51" applyFont="1" applyProtection="1">
      <alignment/>
      <protection/>
    </xf>
    <xf numFmtId="0" fontId="12" fillId="0" borderId="0" xfId="51" applyFont="1" applyAlignment="1" applyProtection="1">
      <alignment horizontal="right"/>
      <protection/>
    </xf>
    <xf numFmtId="0" fontId="1" fillId="0" borderId="0" xfId="51" applyFont="1" applyAlignment="1" applyProtection="1">
      <alignment horizontal="right"/>
      <protection/>
    </xf>
    <xf numFmtId="0" fontId="0" fillId="0" borderId="0" xfId="0" applyAlignment="1" applyProtection="1">
      <alignment/>
      <protection/>
    </xf>
    <xf numFmtId="0" fontId="0" fillId="0" borderId="0" xfId="0" applyFont="1" applyAlignment="1" applyProtection="1">
      <alignment/>
      <protection/>
    </xf>
    <xf numFmtId="0" fontId="89" fillId="0" borderId="0" xfId="0" applyFont="1" applyAlignment="1" applyProtection="1">
      <alignment/>
      <protection/>
    </xf>
    <xf numFmtId="0" fontId="13" fillId="0" borderId="0" xfId="0" applyFont="1" applyAlignment="1" applyProtection="1">
      <alignment/>
      <protection/>
    </xf>
    <xf numFmtId="0" fontId="4" fillId="0" borderId="0" xfId="0" applyFont="1" applyAlignment="1" applyProtection="1">
      <alignment/>
      <protection/>
    </xf>
    <xf numFmtId="49" fontId="1" fillId="0" borderId="0" xfId="0" applyNumberFormat="1" applyFont="1" applyFill="1" applyAlignment="1" applyProtection="1">
      <alignment/>
      <protection/>
    </xf>
    <xf numFmtId="0" fontId="1" fillId="0" borderId="0" xfId="0" applyFont="1" applyFill="1" applyAlignment="1" applyProtection="1">
      <alignment/>
      <protection/>
    </xf>
    <xf numFmtId="0" fontId="1" fillId="0" borderId="0" xfId="0" applyFont="1" applyFill="1" applyAlignment="1" applyProtection="1">
      <alignment horizontal="right"/>
      <protection/>
    </xf>
    <xf numFmtId="0" fontId="1" fillId="0" borderId="0" xfId="0" applyFont="1" applyAlignment="1" applyProtection="1">
      <alignment horizontal="right"/>
      <protection/>
    </xf>
    <xf numFmtId="187" fontId="1" fillId="0" borderId="0" xfId="0" applyNumberFormat="1" applyFont="1" applyFill="1" applyAlignment="1" applyProtection="1">
      <alignment/>
      <protection/>
    </xf>
    <xf numFmtId="0" fontId="1" fillId="0" borderId="0" xfId="0" applyFont="1" applyAlignment="1" applyProtection="1">
      <alignment/>
      <protection/>
    </xf>
    <xf numFmtId="0" fontId="13" fillId="0" borderId="0" xfId="0" applyFont="1" applyFill="1" applyAlignment="1" applyProtection="1">
      <alignment/>
      <protection/>
    </xf>
    <xf numFmtId="0" fontId="0" fillId="0" borderId="0" xfId="0" applyFill="1" applyAlignment="1" applyProtection="1">
      <alignment/>
      <protection/>
    </xf>
    <xf numFmtId="0" fontId="1" fillId="0" borderId="0" xfId="0" applyFont="1" applyAlignment="1" applyProtection="1">
      <alignment horizontal="left" wrapText="1"/>
      <protection/>
    </xf>
    <xf numFmtId="0" fontId="1" fillId="0" borderId="0" xfId="0" applyFont="1" applyFill="1" applyAlignment="1" applyProtection="1">
      <alignment horizontal="left" wrapText="1"/>
      <protection/>
    </xf>
    <xf numFmtId="0" fontId="1" fillId="0" borderId="0" xfId="0" applyFont="1" applyFill="1" applyAlignment="1" applyProtection="1">
      <alignment horizontal="right" wrapText="1"/>
      <protection/>
    </xf>
    <xf numFmtId="0" fontId="3" fillId="0" borderId="0" xfId="0" applyFont="1" applyAlignment="1" applyProtection="1">
      <alignment/>
      <protection/>
    </xf>
    <xf numFmtId="0" fontId="14" fillId="0" borderId="0" xfId="0" applyFont="1" applyFill="1" applyAlignment="1" applyProtection="1">
      <alignment wrapText="1"/>
      <protection/>
    </xf>
    <xf numFmtId="0" fontId="11" fillId="0" borderId="0" xfId="0" applyFont="1" applyFill="1" applyAlignment="1" applyProtection="1">
      <alignment horizontal="left" wrapText="1"/>
      <protection/>
    </xf>
    <xf numFmtId="0" fontId="21" fillId="0" borderId="0" xfId="0" applyFont="1" applyAlignment="1" applyProtection="1">
      <alignment/>
      <protection/>
    </xf>
    <xf numFmtId="0" fontId="21" fillId="0" borderId="0" xfId="0" applyFont="1" applyFill="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196" fontId="1" fillId="0" borderId="0" xfId="0" applyNumberFormat="1" applyFont="1" applyBorder="1" applyAlignment="1" applyProtection="1">
      <alignment/>
      <protection/>
    </xf>
    <xf numFmtId="0" fontId="1" fillId="0" borderId="0" xfId="0" applyFont="1" applyFill="1" applyBorder="1" applyAlignment="1" applyProtection="1">
      <alignment horizontal="center"/>
      <protection/>
    </xf>
    <xf numFmtId="0" fontId="1" fillId="0" borderId="41" xfId="0" applyFont="1" applyBorder="1" applyAlignment="1" applyProtection="1">
      <alignment/>
      <protection/>
    </xf>
    <xf numFmtId="0" fontId="1" fillId="0" borderId="42" xfId="0" applyFont="1" applyBorder="1" applyAlignment="1" applyProtection="1">
      <alignment/>
      <protection/>
    </xf>
    <xf numFmtId="0" fontId="1" fillId="0" borderId="43" xfId="0" applyFont="1" applyBorder="1" applyAlignment="1" applyProtection="1">
      <alignment horizontal="center"/>
      <protection/>
    </xf>
    <xf numFmtId="0" fontId="1" fillId="0" borderId="44" xfId="0" applyFont="1" applyBorder="1" applyAlignment="1" applyProtection="1">
      <alignment horizontal="centerContinuous" wrapText="1"/>
      <protection/>
    </xf>
    <xf numFmtId="0" fontId="1" fillId="0" borderId="0" xfId="0" applyFont="1" applyBorder="1" applyAlignment="1" applyProtection="1">
      <alignment horizontal="centerContinuous"/>
      <protection/>
    </xf>
    <xf numFmtId="0" fontId="1" fillId="0" borderId="45" xfId="0" applyFont="1" applyBorder="1" applyAlignment="1" applyProtection="1">
      <alignment/>
      <protection/>
    </xf>
    <xf numFmtId="0" fontId="1" fillId="0" borderId="24" xfId="0" applyFont="1" applyBorder="1" applyAlignment="1" applyProtection="1">
      <alignment/>
      <protection/>
    </xf>
    <xf numFmtId="0" fontId="1" fillId="0" borderId="46" xfId="0" applyFont="1" applyBorder="1" applyAlignment="1" applyProtection="1">
      <alignment horizontal="center"/>
      <protection/>
    </xf>
    <xf numFmtId="0" fontId="1" fillId="0" borderId="44" xfId="0" applyFont="1" applyBorder="1" applyAlignment="1" applyProtection="1">
      <alignment horizontal="centerContinuous"/>
      <protection/>
    </xf>
    <xf numFmtId="0" fontId="1" fillId="0" borderId="0" xfId="0" applyFont="1" applyFill="1" applyBorder="1" applyAlignment="1" applyProtection="1">
      <alignment/>
      <protection/>
    </xf>
    <xf numFmtId="0" fontId="1" fillId="0" borderId="45" xfId="0" applyFont="1" applyBorder="1" applyAlignment="1" applyProtection="1">
      <alignment horizontal="center"/>
      <protection/>
    </xf>
    <xf numFmtId="9" fontId="1" fillId="0" borderId="46" xfId="0" applyNumberFormat="1" applyFont="1" applyBorder="1" applyAlignment="1" applyProtection="1">
      <alignment horizontal="center"/>
      <protection/>
    </xf>
    <xf numFmtId="0" fontId="1" fillId="0" borderId="44" xfId="0" applyFont="1" applyBorder="1" applyAlignment="1" applyProtection="1">
      <alignment/>
      <protection/>
    </xf>
    <xf numFmtId="0" fontId="1" fillId="0" borderId="41" xfId="0" applyFont="1" applyBorder="1" applyAlignment="1" applyProtection="1">
      <alignment horizontal="center"/>
      <protection/>
    </xf>
    <xf numFmtId="9" fontId="1" fillId="0" borderId="43" xfId="0" applyNumberFormat="1" applyFont="1" applyBorder="1" applyAlignment="1" applyProtection="1">
      <alignment horizontal="center"/>
      <protection/>
    </xf>
    <xf numFmtId="0" fontId="1" fillId="0" borderId="44" xfId="0" applyFont="1" applyBorder="1" applyAlignment="1" applyProtection="1">
      <alignment horizontal="center"/>
      <protection/>
    </xf>
    <xf numFmtId="196" fontId="8" fillId="0" borderId="47" xfId="0" applyNumberFormat="1" applyFont="1" applyBorder="1" applyAlignment="1" applyProtection="1">
      <alignment horizontal="center"/>
      <protection/>
    </xf>
    <xf numFmtId="0" fontId="1" fillId="0" borderId="47" xfId="0" applyFont="1" applyBorder="1" applyAlignment="1" applyProtection="1">
      <alignment horizontal="center"/>
      <protection/>
    </xf>
    <xf numFmtId="0" fontId="22" fillId="35" borderId="48" xfId="0" applyFont="1" applyFill="1" applyBorder="1" applyAlignment="1" applyProtection="1">
      <alignment/>
      <protection/>
    </xf>
    <xf numFmtId="0" fontId="22" fillId="35" borderId="49" xfId="0" applyFont="1" applyFill="1" applyBorder="1" applyAlignment="1" applyProtection="1">
      <alignment/>
      <protection/>
    </xf>
    <xf numFmtId="0" fontId="22" fillId="35" borderId="50" xfId="0" applyFont="1" applyFill="1" applyBorder="1" applyAlignment="1" applyProtection="1">
      <alignment/>
      <protection/>
    </xf>
    <xf numFmtId="0" fontId="22" fillId="35" borderId="51" xfId="0" applyFont="1" applyFill="1" applyBorder="1" applyAlignment="1" applyProtection="1">
      <alignment/>
      <protection/>
    </xf>
    <xf numFmtId="0" fontId="22" fillId="0" borderId="0" xfId="0" applyFont="1" applyFill="1" applyBorder="1" applyAlignment="1" applyProtection="1">
      <alignment/>
      <protection/>
    </xf>
    <xf numFmtId="176" fontId="23" fillId="0" borderId="0" xfId="0" applyNumberFormat="1" applyFont="1" applyFill="1" applyBorder="1" applyAlignment="1" applyProtection="1">
      <alignment horizontal="centerContinuous"/>
      <protection/>
    </xf>
    <xf numFmtId="0" fontId="22" fillId="35" borderId="52" xfId="0" applyFont="1" applyFill="1" applyBorder="1" applyAlignment="1" applyProtection="1">
      <alignment/>
      <protection/>
    </xf>
    <xf numFmtId="0" fontId="22" fillId="35" borderId="53" xfId="0" applyFont="1" applyFill="1" applyBorder="1" applyAlignment="1" applyProtection="1">
      <alignment/>
      <protection/>
    </xf>
    <xf numFmtId="0" fontId="22" fillId="35" borderId="54" xfId="0" applyFont="1" applyFill="1" applyBorder="1" applyAlignment="1" applyProtection="1">
      <alignment/>
      <protection/>
    </xf>
    <xf numFmtId="0" fontId="22" fillId="35" borderId="55" xfId="0" applyFont="1" applyFill="1" applyBorder="1" applyAlignment="1" applyProtection="1">
      <alignment/>
      <protection/>
    </xf>
    <xf numFmtId="0" fontId="13" fillId="0" borderId="0" xfId="0" applyFont="1" applyFill="1" applyAlignment="1" applyProtection="1">
      <alignment wrapText="1"/>
      <protection/>
    </xf>
    <xf numFmtId="0" fontId="14" fillId="0" borderId="0" xfId="51" applyFont="1" applyFill="1" applyAlignment="1" applyProtection="1">
      <alignment horizontal="center" vertical="center" wrapText="1"/>
      <protection/>
    </xf>
    <xf numFmtId="0" fontId="14" fillId="0" borderId="0" xfId="51" applyFont="1" applyFill="1" applyAlignment="1" applyProtection="1">
      <alignment horizontal="center" vertical="center"/>
      <protection/>
    </xf>
    <xf numFmtId="0" fontId="10" fillId="0" borderId="0" xfId="51" applyFont="1" applyProtection="1">
      <alignment/>
      <protection/>
    </xf>
    <xf numFmtId="2" fontId="12" fillId="0" borderId="16" xfId="0" applyNumberFormat="1" applyFont="1" applyFill="1" applyBorder="1" applyAlignment="1" applyProtection="1">
      <alignment/>
      <protection/>
    </xf>
    <xf numFmtId="176" fontId="12" fillId="33" borderId="10" xfId="0" applyNumberFormat="1" applyFont="1" applyFill="1" applyBorder="1" applyAlignment="1" applyProtection="1">
      <alignment horizontal="center"/>
      <protection locked="0"/>
    </xf>
    <xf numFmtId="0" fontId="1" fillId="0" borderId="56" xfId="0" applyFont="1" applyBorder="1" applyAlignment="1" applyProtection="1">
      <alignment/>
      <protection/>
    </xf>
    <xf numFmtId="0" fontId="12" fillId="0" borderId="56" xfId="0" applyFont="1" applyBorder="1" applyAlignment="1" applyProtection="1">
      <alignment/>
      <protection/>
    </xf>
    <xf numFmtId="0" fontId="1" fillId="0" borderId="57" xfId="0" applyFont="1" applyBorder="1" applyAlignment="1" applyProtection="1">
      <alignment horizontal="right"/>
      <protection/>
    </xf>
    <xf numFmtId="0" fontId="26" fillId="0" borderId="0" xfId="0" applyFont="1" applyFill="1" applyAlignment="1" applyProtection="1">
      <alignment horizontal="center" vertical="center"/>
      <protection/>
    </xf>
    <xf numFmtId="0" fontId="0"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8" fillId="0" borderId="0" xfId="0" applyFont="1" applyAlignment="1" applyProtection="1">
      <alignment/>
      <protection/>
    </xf>
    <xf numFmtId="0" fontId="0" fillId="36" borderId="0" xfId="0" applyFont="1" applyFill="1" applyAlignment="1" applyProtection="1">
      <alignment/>
      <protection locked="0"/>
    </xf>
    <xf numFmtId="0" fontId="0" fillId="34" borderId="0" xfId="0" applyFont="1" applyFill="1" applyAlignment="1" applyProtection="1">
      <alignment/>
      <protection/>
    </xf>
    <xf numFmtId="0" fontId="28" fillId="0" borderId="0" xfId="0" applyFont="1" applyAlignment="1" applyProtection="1">
      <alignment horizontal="lef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right" vertical="center"/>
      <protection/>
    </xf>
    <xf numFmtId="0" fontId="0" fillId="34" borderId="0" xfId="0" applyFont="1" applyFill="1" applyBorder="1" applyAlignment="1" applyProtection="1">
      <alignment/>
      <protection/>
    </xf>
    <xf numFmtId="0" fontId="28" fillId="34" borderId="0" xfId="0" applyFont="1" applyFill="1" applyBorder="1" applyAlignment="1" applyProtection="1">
      <alignment/>
      <protection/>
    </xf>
    <xf numFmtId="0" fontId="28" fillId="34" borderId="0" xfId="0" applyFont="1" applyFill="1" applyBorder="1" applyAlignment="1" applyProtection="1">
      <alignment horizontal="right" vertical="center"/>
      <protection/>
    </xf>
    <xf numFmtId="0" fontId="0" fillId="34" borderId="25"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wrapText="1"/>
      <protection/>
    </xf>
    <xf numFmtId="0" fontId="0" fillId="0" borderId="25" xfId="0" applyFont="1" applyBorder="1" applyAlignment="1" applyProtection="1">
      <alignment horizontal="center" vertical="center"/>
      <protection/>
    </xf>
    <xf numFmtId="0" fontId="28"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protection/>
    </xf>
    <xf numFmtId="0" fontId="28" fillId="34" borderId="0" xfId="0" applyFont="1" applyFill="1" applyBorder="1" applyAlignment="1" applyProtection="1">
      <alignment horizontal="left" vertical="center"/>
      <protection/>
    </xf>
    <xf numFmtId="0" fontId="28" fillId="0" borderId="0" xfId="0" applyFont="1" applyFill="1" applyAlignment="1" applyProtection="1">
      <alignment vertical="center" wrapText="1"/>
      <protection/>
    </xf>
    <xf numFmtId="0" fontId="28" fillId="0" borderId="0" xfId="0" applyFont="1" applyFill="1" applyAlignment="1" applyProtection="1">
      <alignment vertical="center"/>
      <protection/>
    </xf>
    <xf numFmtId="0" fontId="28" fillId="0" borderId="0" xfId="0" applyFont="1" applyFill="1" applyAlignment="1" applyProtection="1">
      <alignment horizontal="right" vertical="center"/>
      <protection/>
    </xf>
    <xf numFmtId="14" fontId="28" fillId="33" borderId="25" xfId="0" applyNumberFormat="1" applyFont="1" applyFill="1" applyBorder="1" applyAlignment="1" applyProtection="1">
      <alignment/>
      <protection locked="0"/>
    </xf>
    <xf numFmtId="0" fontId="30" fillId="0" borderId="0" xfId="0" applyFont="1" applyAlignment="1" applyProtection="1">
      <alignment vertical="center"/>
      <protection/>
    </xf>
    <xf numFmtId="0" fontId="28" fillId="0" borderId="0" xfId="0" applyFont="1" applyAlignment="1" applyProtection="1" quotePrefix="1">
      <alignment vertical="center"/>
      <protection/>
    </xf>
    <xf numFmtId="0" fontId="0" fillId="0" borderId="0" xfId="0" applyFont="1" applyFill="1" applyAlignment="1" applyProtection="1">
      <alignment/>
      <protection locked="0"/>
    </xf>
    <xf numFmtId="176" fontId="12" fillId="0" borderId="10" xfId="0" applyNumberFormat="1" applyFont="1" applyFill="1" applyBorder="1" applyAlignment="1" applyProtection="1">
      <alignment horizontal="center"/>
      <protection/>
    </xf>
    <xf numFmtId="0" fontId="34" fillId="0" borderId="0" xfId="0" applyFont="1" applyFill="1" applyAlignment="1" applyProtection="1">
      <alignment/>
      <protection/>
    </xf>
    <xf numFmtId="0" fontId="0" fillId="0" borderId="0" xfId="0" applyFont="1" applyFill="1" applyAlignment="1" applyProtection="1">
      <alignment horizontal="left" vertical="top" wrapText="1"/>
      <protection locked="0"/>
    </xf>
    <xf numFmtId="0" fontId="27" fillId="0" borderId="0" xfId="0" applyFont="1" applyAlignment="1" applyProtection="1">
      <alignment vertical="center"/>
      <protection/>
    </xf>
    <xf numFmtId="0" fontId="36" fillId="0" borderId="0" xfId="0" applyFont="1" applyAlignment="1" applyProtection="1">
      <alignment/>
      <protection/>
    </xf>
    <xf numFmtId="0" fontId="32" fillId="0" borderId="0" xfId="0" applyFont="1" applyAlignment="1" applyProtection="1">
      <alignment vertical="center"/>
      <protection/>
    </xf>
    <xf numFmtId="0" fontId="36" fillId="0" borderId="0" xfId="0" applyFont="1" applyFill="1" applyAlignment="1" applyProtection="1">
      <alignment/>
      <protection locked="0"/>
    </xf>
    <xf numFmtId="204" fontId="12" fillId="0" borderId="0" xfId="0" applyNumberFormat="1" applyFont="1" applyAlignment="1" applyProtection="1">
      <alignment horizontal="left"/>
      <protection/>
    </xf>
    <xf numFmtId="204" fontId="12" fillId="0" borderId="0" xfId="0" applyNumberFormat="1" applyFont="1" applyAlignment="1" applyProtection="1">
      <alignment horizontal="center"/>
      <protection/>
    </xf>
    <xf numFmtId="204" fontId="12" fillId="0" borderId="0" xfId="0" applyNumberFormat="1" applyFont="1" applyAlignment="1" applyProtection="1">
      <alignment/>
      <protection/>
    </xf>
    <xf numFmtId="204" fontId="1" fillId="0" borderId="0" xfId="0" applyNumberFormat="1" applyFont="1" applyAlignment="1" applyProtection="1">
      <alignment horizontal="left"/>
      <protection/>
    </xf>
    <xf numFmtId="0" fontId="1" fillId="0" borderId="0" xfId="0" applyFont="1" applyAlignment="1" applyProtection="1">
      <alignment horizontal="center"/>
      <protection/>
    </xf>
    <xf numFmtId="204" fontId="1" fillId="0" borderId="0" xfId="51" applyNumberFormat="1" applyFont="1" applyFill="1" applyProtection="1">
      <alignment/>
      <protection/>
    </xf>
    <xf numFmtId="204" fontId="1" fillId="0" borderId="0" xfId="51" applyNumberFormat="1" applyFont="1" applyProtection="1">
      <alignment/>
      <protection/>
    </xf>
    <xf numFmtId="0" fontId="0" fillId="36" borderId="25" xfId="0" applyFont="1" applyFill="1" applyBorder="1" applyAlignment="1" applyProtection="1">
      <alignment horizontal="left" vertical="center"/>
      <protection locked="0"/>
    </xf>
    <xf numFmtId="0" fontId="38" fillId="0" borderId="0" xfId="0" applyFont="1" applyFill="1" applyAlignment="1" applyProtection="1">
      <alignment vertical="center"/>
      <protection/>
    </xf>
    <xf numFmtId="0" fontId="0" fillId="0" borderId="58" xfId="0" applyFont="1" applyFill="1" applyBorder="1" applyAlignment="1" applyProtection="1">
      <alignment horizontal="center" vertical="top" wrapText="1"/>
      <protection/>
    </xf>
    <xf numFmtId="0" fontId="0" fillId="0" borderId="25" xfId="0" applyFont="1" applyFill="1" applyBorder="1" applyAlignment="1" applyProtection="1">
      <alignment horizontal="center" vertical="top" wrapText="1"/>
      <protection/>
    </xf>
    <xf numFmtId="0" fontId="0" fillId="0" borderId="59" xfId="0" applyFont="1" applyFill="1" applyBorder="1" applyAlignment="1" applyProtection="1">
      <alignment horizontal="center" vertical="top" wrapText="1"/>
      <protection/>
    </xf>
    <xf numFmtId="0" fontId="1" fillId="0" borderId="60" xfId="0" applyFont="1" applyBorder="1" applyAlignment="1" applyProtection="1">
      <alignment horizontal="center"/>
      <protection/>
    </xf>
    <xf numFmtId="0" fontId="21" fillId="0" borderId="0" xfId="0" applyFont="1" applyFill="1" applyAlignment="1" applyProtection="1">
      <alignment horizontal="left" vertical="top"/>
      <protection/>
    </xf>
    <xf numFmtId="0" fontId="0" fillId="0" borderId="61" xfId="0" applyFont="1" applyFill="1" applyBorder="1" applyAlignment="1" applyProtection="1">
      <alignment/>
      <protection locked="0"/>
    </xf>
    <xf numFmtId="0" fontId="33" fillId="0" borderId="62" xfId="0" applyFont="1" applyFill="1" applyBorder="1" applyAlignment="1" applyProtection="1">
      <alignment/>
      <protection locked="0"/>
    </xf>
    <xf numFmtId="0" fontId="77" fillId="0" borderId="0" xfId="44" applyAlignment="1" applyProtection="1">
      <alignment horizontal="left"/>
      <protection/>
    </xf>
    <xf numFmtId="0" fontId="1" fillId="0" borderId="0" xfId="0" applyFont="1" applyAlignment="1" applyProtection="1">
      <alignment horizontal="left"/>
      <protection/>
    </xf>
    <xf numFmtId="0" fontId="7" fillId="0" borderId="0" xfId="0" applyFont="1" applyAlignment="1" applyProtection="1">
      <alignment horizontal="center"/>
      <protection/>
    </xf>
    <xf numFmtId="0" fontId="23" fillId="35" borderId="0" xfId="0" applyFont="1" applyFill="1" applyAlignment="1" applyProtection="1">
      <alignment horizontal="center" vertical="center" wrapText="1"/>
      <protection/>
    </xf>
    <xf numFmtId="0" fontId="4" fillId="0" borderId="0" xfId="0" applyFont="1" applyAlignment="1" applyProtection="1">
      <alignment horizontal="center"/>
      <protection/>
    </xf>
    <xf numFmtId="0" fontId="1" fillId="0" borderId="0" xfId="0" applyFont="1" applyAlignment="1" applyProtection="1">
      <alignment horizontal="right"/>
      <protection/>
    </xf>
    <xf numFmtId="0" fontId="13" fillId="33" borderId="0" xfId="0" applyFont="1" applyFill="1" applyAlignment="1" applyProtection="1">
      <alignment horizontal="left"/>
      <protection locked="0"/>
    </xf>
    <xf numFmtId="0" fontId="1" fillId="33" borderId="0" xfId="0" applyFont="1" applyFill="1" applyAlignment="1" applyProtection="1">
      <alignment horizontal="left"/>
      <protection locked="0"/>
    </xf>
    <xf numFmtId="0" fontId="1" fillId="33" borderId="0" xfId="0" applyFont="1" applyFill="1" applyAlignment="1" applyProtection="1">
      <alignment horizontal="center"/>
      <protection locked="0"/>
    </xf>
    <xf numFmtId="49" fontId="13" fillId="33" borderId="0" xfId="0" applyNumberFormat="1" applyFont="1" applyFill="1" applyAlignment="1" applyProtection="1">
      <alignment horizontal="center"/>
      <protection locked="0"/>
    </xf>
    <xf numFmtId="0" fontId="0" fillId="36" borderId="0" xfId="0" applyFont="1" applyFill="1" applyAlignment="1" applyProtection="1">
      <alignment horizontal="left" vertical="top" wrapText="1"/>
      <protection locked="0"/>
    </xf>
    <xf numFmtId="0" fontId="0" fillId="7" borderId="0" xfId="0" applyFont="1" applyFill="1" applyAlignment="1" applyProtection="1">
      <alignment horizontal="left" vertical="top" wrapText="1"/>
      <protection locked="0"/>
    </xf>
    <xf numFmtId="0" fontId="0" fillId="0" borderId="0" xfId="0" applyFont="1" applyFill="1" applyBorder="1" applyAlignment="1" applyProtection="1">
      <alignment horizontal="center"/>
      <protection/>
    </xf>
    <xf numFmtId="0" fontId="36" fillId="0" borderId="0" xfId="0" applyFont="1" applyFill="1" applyBorder="1" applyAlignment="1" applyProtection="1">
      <alignment horizontal="center"/>
      <protection/>
    </xf>
    <xf numFmtId="0" fontId="26" fillId="35" borderId="0" xfId="0" applyFont="1" applyFill="1" applyAlignment="1" applyProtection="1">
      <alignment horizontal="center" vertical="center"/>
      <protection/>
    </xf>
    <xf numFmtId="0" fontId="27" fillId="37" borderId="0" xfId="0" applyFont="1" applyFill="1" applyAlignment="1" applyProtection="1">
      <alignment horizontal="center" vertical="center"/>
      <protection/>
    </xf>
    <xf numFmtId="0" fontId="28" fillId="0" borderId="0" xfId="0" applyFont="1" applyFill="1" applyAlignment="1" applyProtection="1">
      <alignment horizontal="left" vertical="center" wrapText="1"/>
      <protection/>
    </xf>
    <xf numFmtId="0" fontId="0" fillId="36" borderId="25" xfId="0" applyFont="1" applyFill="1" applyBorder="1" applyAlignment="1" applyProtection="1">
      <alignment horizontal="left" vertical="center"/>
      <protection locked="0"/>
    </xf>
    <xf numFmtId="0" fontId="31" fillId="0" borderId="0" xfId="0" applyFont="1" applyAlignment="1" applyProtection="1">
      <alignment horizontal="left" vertical="top" wrapText="1"/>
      <protection/>
    </xf>
    <xf numFmtId="0" fontId="28" fillId="34" borderId="0" xfId="0" applyFont="1" applyFill="1" applyBorder="1" applyAlignment="1" applyProtection="1">
      <alignment horizontal="left" vertical="center"/>
      <protection/>
    </xf>
    <xf numFmtId="0" fontId="0" fillId="36" borderId="0" xfId="0" applyFont="1" applyFill="1" applyAlignment="1" applyProtection="1">
      <alignment horizontal="center"/>
      <protection locked="0"/>
    </xf>
    <xf numFmtId="0" fontId="0" fillId="34" borderId="25" xfId="0" applyFont="1" applyFill="1" applyBorder="1" applyAlignment="1" applyProtection="1">
      <alignment horizontal="center" vertical="center"/>
      <protection/>
    </xf>
    <xf numFmtId="0" fontId="0" fillId="36" borderId="0" xfId="0" applyFont="1" applyFill="1" applyAlignment="1" applyProtection="1">
      <alignment horizontal="center" vertical="center"/>
      <protection locked="0"/>
    </xf>
    <xf numFmtId="0" fontId="0" fillId="36" borderId="0" xfId="0" applyFont="1" applyFill="1" applyAlignment="1" applyProtection="1">
      <alignment vertical="top" wrapText="1"/>
      <protection locked="0"/>
    </xf>
    <xf numFmtId="0" fontId="0" fillId="36" borderId="0" xfId="0" applyFont="1" applyFill="1" applyAlignment="1" applyProtection="1">
      <alignment horizontal="left"/>
      <protection locked="0"/>
    </xf>
    <xf numFmtId="0" fontId="28" fillId="0" borderId="0" xfId="0" applyFont="1" applyAlignment="1" applyProtection="1">
      <alignment horizontal="center" vertical="center"/>
      <protection/>
    </xf>
    <xf numFmtId="0" fontId="0" fillId="0" borderId="0" xfId="0" applyFont="1" applyFill="1" applyAlignment="1" applyProtection="1">
      <alignment horizontal="left" vertical="top" wrapText="1"/>
      <protection locked="0"/>
    </xf>
    <xf numFmtId="0" fontId="28" fillId="0" borderId="0" xfId="0" applyFont="1" applyAlignment="1" applyProtection="1">
      <alignment horizontal="center" vertical="center" wrapText="1"/>
      <protection/>
    </xf>
    <xf numFmtId="0" fontId="37" fillId="34" borderId="63" xfId="0" applyFont="1" applyFill="1" applyBorder="1" applyAlignment="1" applyProtection="1">
      <alignment horizontal="center" vertical="center" textRotation="90" wrapText="1"/>
      <protection/>
    </xf>
    <xf numFmtId="0" fontId="37" fillId="34" borderId="64" xfId="0" applyFont="1" applyFill="1" applyBorder="1" applyAlignment="1" applyProtection="1">
      <alignment horizontal="center" vertical="center" textRotation="90"/>
      <protection/>
    </xf>
    <xf numFmtId="0" fontId="37" fillId="34" borderId="65" xfId="0" applyFont="1" applyFill="1" applyBorder="1" applyAlignment="1" applyProtection="1">
      <alignment horizontal="center" vertical="center" textRotation="90"/>
      <protection/>
    </xf>
    <xf numFmtId="0" fontId="36" fillId="36" borderId="58" xfId="0" applyFont="1" applyFill="1" applyBorder="1" applyAlignment="1" applyProtection="1">
      <alignment horizontal="left"/>
      <protection locked="0"/>
    </xf>
    <xf numFmtId="0" fontId="0" fillId="36" borderId="25" xfId="0" applyFont="1" applyFill="1" applyBorder="1" applyAlignment="1" applyProtection="1">
      <alignment horizontal="left" vertical="top"/>
      <protection locked="0"/>
    </xf>
    <xf numFmtId="0" fontId="0" fillId="7" borderId="44" xfId="0" applyFont="1" applyFill="1" applyBorder="1" applyAlignment="1" applyProtection="1">
      <alignment horizontal="left" vertical="top"/>
      <protection locked="0"/>
    </xf>
    <xf numFmtId="0" fontId="0" fillId="7" borderId="66" xfId="0" applyFont="1" applyFill="1" applyBorder="1" applyAlignment="1" applyProtection="1">
      <alignment horizontal="left" vertical="top"/>
      <protection locked="0"/>
    </xf>
    <xf numFmtId="0" fontId="0" fillId="7" borderId="54" xfId="0" applyFont="1" applyFill="1" applyBorder="1" applyAlignment="1" applyProtection="1">
      <alignment horizontal="left" vertical="top"/>
      <protection locked="0"/>
    </xf>
    <xf numFmtId="0" fontId="0" fillId="7" borderId="67" xfId="0" applyFont="1" applyFill="1" applyBorder="1" applyAlignment="1" applyProtection="1">
      <alignment horizontal="left" vertical="top"/>
      <protection locked="0"/>
    </xf>
    <xf numFmtId="0" fontId="0" fillId="36" borderId="59" xfId="0" applyFont="1" applyFill="1" applyBorder="1" applyAlignment="1" applyProtection="1">
      <alignment horizontal="left" vertical="top" wrapText="1"/>
      <protection locked="0"/>
    </xf>
    <xf numFmtId="0" fontId="90" fillId="0" borderId="68" xfId="0" applyFont="1" applyBorder="1" applyAlignment="1" applyProtection="1">
      <alignment horizontal="right"/>
      <protection/>
    </xf>
    <xf numFmtId="0" fontId="23" fillId="35" borderId="0" xfId="0" applyFont="1" applyFill="1" applyAlignment="1" applyProtection="1">
      <alignment horizontal="center" vertical="center"/>
      <protection/>
    </xf>
    <xf numFmtId="0" fontId="15" fillId="0" borderId="69" xfId="0" applyFont="1" applyBorder="1" applyAlignment="1" applyProtection="1">
      <alignment horizontal="right"/>
      <protection/>
    </xf>
    <xf numFmtId="0" fontId="12" fillId="0" borderId="36" xfId="0" applyFont="1" applyFill="1" applyBorder="1" applyAlignment="1" applyProtection="1">
      <alignment horizontal="center"/>
      <protection/>
    </xf>
    <xf numFmtId="0" fontId="12" fillId="0" borderId="10" xfId="0" applyFont="1" applyFill="1" applyBorder="1" applyAlignment="1" applyProtection="1">
      <alignment horizontal="center"/>
      <protection/>
    </xf>
    <xf numFmtId="0" fontId="12" fillId="0" borderId="19" xfId="0" applyFont="1" applyFill="1" applyBorder="1" applyAlignment="1" applyProtection="1">
      <alignment horizontal="center"/>
      <protection/>
    </xf>
    <xf numFmtId="0" fontId="12" fillId="0" borderId="70" xfId="0" applyFont="1" applyFill="1" applyBorder="1" applyAlignment="1" applyProtection="1">
      <alignment horizontal="center"/>
      <protection/>
    </xf>
    <xf numFmtId="176" fontId="12" fillId="34" borderId="36" xfId="0" applyNumberFormat="1" applyFont="1" applyFill="1" applyBorder="1" applyAlignment="1" applyProtection="1">
      <alignment horizontal="center"/>
      <protection/>
    </xf>
    <xf numFmtId="176" fontId="12" fillId="34" borderId="10" xfId="0" applyNumberFormat="1" applyFont="1" applyFill="1" applyBorder="1" applyAlignment="1" applyProtection="1">
      <alignment horizontal="center"/>
      <protection/>
    </xf>
    <xf numFmtId="176" fontId="12" fillId="34" borderId="19" xfId="0" applyNumberFormat="1" applyFont="1" applyFill="1" applyBorder="1" applyAlignment="1" applyProtection="1">
      <alignment horizontal="center"/>
      <protection/>
    </xf>
    <xf numFmtId="0" fontId="2" fillId="0" borderId="26" xfId="0" applyFont="1" applyBorder="1" applyAlignment="1" applyProtection="1">
      <alignment horizontal="left" wrapText="1" shrinkToFit="1"/>
      <protection/>
    </xf>
    <xf numFmtId="0" fontId="2" fillId="0" borderId="27" xfId="0" applyFont="1" applyBorder="1" applyAlignment="1" applyProtection="1">
      <alignment horizontal="left" shrinkToFit="1"/>
      <protection/>
    </xf>
    <xf numFmtId="0" fontId="2" fillId="0" borderId="71" xfId="0" applyFont="1" applyBorder="1" applyAlignment="1" applyProtection="1">
      <alignment horizontal="left" shrinkToFit="1"/>
      <protection/>
    </xf>
    <xf numFmtId="0" fontId="91" fillId="38" borderId="68" xfId="0" applyFont="1" applyFill="1" applyBorder="1" applyAlignment="1" applyProtection="1">
      <alignment horizontal="center"/>
      <protection/>
    </xf>
    <xf numFmtId="0" fontId="12" fillId="0" borderId="42" xfId="0" applyFont="1" applyBorder="1" applyAlignment="1" applyProtection="1">
      <alignment horizontal="right"/>
      <protection/>
    </xf>
    <xf numFmtId="0" fontId="12" fillId="0" borderId="43" xfId="0" applyFont="1" applyBorder="1" applyAlignment="1" applyProtection="1">
      <alignment horizontal="right"/>
      <protection/>
    </xf>
    <xf numFmtId="0" fontId="8" fillId="0" borderId="72" xfId="0" applyFont="1" applyBorder="1" applyAlignment="1" applyProtection="1">
      <alignment horizontal="center"/>
      <protection/>
    </xf>
    <xf numFmtId="0" fontId="8" fillId="0" borderId="73" xfId="0" applyFont="1" applyBorder="1" applyAlignment="1" applyProtection="1">
      <alignment horizontal="center"/>
      <protection/>
    </xf>
    <xf numFmtId="0" fontId="17" fillId="33" borderId="32" xfId="0" applyFont="1" applyFill="1" applyBorder="1" applyAlignment="1" applyProtection="1">
      <alignment horizontal="left"/>
      <protection locked="0"/>
    </xf>
    <xf numFmtId="0" fontId="17" fillId="33" borderId="74" xfId="0" applyFont="1" applyFill="1" applyBorder="1" applyAlignment="1" applyProtection="1">
      <alignment horizontal="left"/>
      <protection locked="0"/>
    </xf>
    <xf numFmtId="0" fontId="17" fillId="33" borderId="75" xfId="0" applyFont="1" applyFill="1" applyBorder="1" applyAlignment="1" applyProtection="1">
      <alignment horizontal="left"/>
      <protection locked="0"/>
    </xf>
    <xf numFmtId="0" fontId="17" fillId="33" borderId="76" xfId="0" applyFont="1" applyFill="1" applyBorder="1" applyAlignment="1" applyProtection="1">
      <alignment horizontal="left"/>
      <protection locked="0"/>
    </xf>
    <xf numFmtId="0" fontId="2" fillId="0" borderId="26" xfId="0" applyFont="1" applyBorder="1" applyAlignment="1" applyProtection="1">
      <alignment horizontal="left" shrinkToFit="1"/>
      <protection/>
    </xf>
    <xf numFmtId="0" fontId="15" fillId="0" borderId="69" xfId="0" applyFont="1" applyBorder="1" applyAlignment="1" applyProtection="1">
      <alignment horizontal="center"/>
      <protection/>
    </xf>
    <xf numFmtId="0" fontId="2" fillId="0" borderId="77" xfId="0" applyFont="1" applyBorder="1" applyAlignment="1" applyProtection="1">
      <alignment horizontal="left" shrinkToFit="1"/>
      <protection/>
    </xf>
    <xf numFmtId="176" fontId="12" fillId="34" borderId="14" xfId="0" applyNumberFormat="1" applyFont="1" applyFill="1" applyBorder="1" applyAlignment="1" applyProtection="1">
      <alignment horizontal="center"/>
      <protection/>
    </xf>
    <xf numFmtId="0" fontId="17" fillId="33" borderId="78" xfId="0" applyFont="1" applyFill="1" applyBorder="1" applyAlignment="1" applyProtection="1">
      <alignment horizontal="left"/>
      <protection locked="0"/>
    </xf>
    <xf numFmtId="0" fontId="17" fillId="33" borderId="79" xfId="0" applyFont="1" applyFill="1" applyBorder="1" applyAlignment="1" applyProtection="1">
      <alignment horizontal="left"/>
      <protection locked="0"/>
    </xf>
    <xf numFmtId="0" fontId="92" fillId="0" borderId="0" xfId="0" applyFont="1" applyAlignment="1" applyProtection="1">
      <alignment horizontal="left" wrapText="1"/>
      <protection/>
    </xf>
    <xf numFmtId="0" fontId="21" fillId="0" borderId="0" xfId="0" applyFont="1" applyAlignment="1" applyProtection="1">
      <alignment horizontal="center"/>
      <protection/>
    </xf>
    <xf numFmtId="0" fontId="14" fillId="35" borderId="0" xfId="0" applyFont="1" applyFill="1" applyAlignment="1" applyProtection="1">
      <alignment horizontal="center" vertical="center" wrapText="1"/>
      <protection/>
    </xf>
    <xf numFmtId="0" fontId="23" fillId="35" borderId="80" xfId="0" applyFont="1" applyFill="1" applyBorder="1" applyAlignment="1" applyProtection="1">
      <alignment horizontal="center" wrapText="1"/>
      <protection/>
    </xf>
    <xf numFmtId="0" fontId="23" fillId="35" borderId="0" xfId="0" applyFont="1" applyFill="1" applyBorder="1" applyAlignment="1" applyProtection="1">
      <alignment horizontal="center" wrapText="1"/>
      <protection/>
    </xf>
    <xf numFmtId="196" fontId="1" fillId="0" borderId="10" xfId="0" applyNumberFormat="1" applyFont="1" applyBorder="1" applyAlignment="1" applyProtection="1">
      <alignment horizontal="center"/>
      <protection/>
    </xf>
    <xf numFmtId="196" fontId="1" fillId="0" borderId="47" xfId="0" applyNumberFormat="1" applyFont="1" applyBorder="1" applyAlignment="1" applyProtection="1">
      <alignment horizontal="center"/>
      <protection/>
    </xf>
    <xf numFmtId="196" fontId="13" fillId="0" borderId="44" xfId="0" applyNumberFormat="1" applyFont="1" applyBorder="1" applyAlignment="1" applyProtection="1">
      <alignment horizontal="right" vertical="center"/>
      <protection/>
    </xf>
    <xf numFmtId="196" fontId="13" fillId="0" borderId="47" xfId="0" applyNumberFormat="1" applyFont="1" applyBorder="1" applyAlignment="1" applyProtection="1">
      <alignment horizontal="right" vertical="center"/>
      <protection/>
    </xf>
    <xf numFmtId="10" fontId="1" fillId="0" borderId="44" xfId="0" applyNumberFormat="1" applyFont="1" applyBorder="1" applyAlignment="1" applyProtection="1">
      <alignment horizontal="right" indent="1"/>
      <protection/>
    </xf>
    <xf numFmtId="10" fontId="1" fillId="0" borderId="47" xfId="0" applyNumberFormat="1" applyFont="1" applyBorder="1" applyAlignment="1" applyProtection="1">
      <alignment horizontal="right" indent="1"/>
      <protection/>
    </xf>
    <xf numFmtId="176" fontId="23" fillId="35" borderId="10" xfId="0" applyNumberFormat="1" applyFont="1" applyFill="1" applyBorder="1" applyAlignment="1" applyProtection="1">
      <alignment horizontal="center"/>
      <protection/>
    </xf>
    <xf numFmtId="176" fontId="23" fillId="35" borderId="47" xfId="0" applyNumberFormat="1" applyFont="1" applyFill="1" applyBorder="1" applyAlignment="1" applyProtection="1">
      <alignment horizontal="center"/>
      <protection/>
    </xf>
    <xf numFmtId="10" fontId="1" fillId="0" borderId="10" xfId="0" applyNumberFormat="1" applyFont="1" applyBorder="1" applyAlignment="1" applyProtection="1">
      <alignment horizontal="center"/>
      <protection/>
    </xf>
    <xf numFmtId="10" fontId="1" fillId="0" borderId="47" xfId="0" applyNumberFormat="1" applyFont="1" applyBorder="1" applyAlignment="1" applyProtection="1">
      <alignment horizontal="center"/>
      <protection/>
    </xf>
    <xf numFmtId="0" fontId="14" fillId="35" borderId="0" xfId="0" applyFont="1" applyFill="1" applyAlignment="1" applyProtection="1">
      <alignment horizontal="center" wrapText="1"/>
      <protection/>
    </xf>
    <xf numFmtId="0" fontId="0" fillId="0" borderId="44" xfId="0" applyFont="1" applyBorder="1" applyAlignment="1" applyProtection="1">
      <alignment horizontal="left" wrapText="1" indent="3"/>
      <protection/>
    </xf>
    <xf numFmtId="0" fontId="0" fillId="0" borderId="0" xfId="0" applyBorder="1" applyAlignment="1" applyProtection="1">
      <alignment horizontal="left" wrapText="1" indent="3"/>
      <protection/>
    </xf>
    <xf numFmtId="0" fontId="0" fillId="0" borderId="47" xfId="0" applyBorder="1" applyAlignment="1" applyProtection="1">
      <alignment horizontal="left" wrapText="1" indent="3"/>
      <protection/>
    </xf>
    <xf numFmtId="0" fontId="8" fillId="0" borderId="41" xfId="0" applyFont="1" applyBorder="1" applyAlignment="1" applyProtection="1">
      <alignment horizontal="center" vertical="center" wrapText="1"/>
      <protection/>
    </xf>
    <xf numFmtId="0" fontId="8" fillId="0" borderId="42" xfId="0" applyFont="1" applyBorder="1" applyAlignment="1" applyProtection="1">
      <alignment horizontal="center" vertical="center" wrapText="1"/>
      <protection/>
    </xf>
    <xf numFmtId="0" fontId="8" fillId="0" borderId="43" xfId="0" applyFont="1" applyBorder="1" applyAlignment="1" applyProtection="1">
      <alignment horizontal="center" vertical="center" wrapText="1"/>
      <protection/>
    </xf>
    <xf numFmtId="0" fontId="0" fillId="0" borderId="41" xfId="0" applyFont="1" applyBorder="1" applyAlignment="1" applyProtection="1">
      <alignment horizontal="left" vertical="center" wrapText="1" indent="3"/>
      <protection/>
    </xf>
    <xf numFmtId="0" fontId="0" fillId="0" borderId="42" xfId="0" applyBorder="1" applyAlignment="1" applyProtection="1">
      <alignment horizontal="left" vertical="center" wrapText="1" indent="3"/>
      <protection/>
    </xf>
    <xf numFmtId="0" fontId="0" fillId="0" borderId="43" xfId="0" applyBorder="1" applyAlignment="1" applyProtection="1">
      <alignment horizontal="left" vertical="center" wrapText="1" indent="3"/>
      <protection/>
    </xf>
    <xf numFmtId="9" fontId="1" fillId="33" borderId="41" xfId="0" applyNumberFormat="1" applyFont="1" applyFill="1" applyBorder="1" applyAlignment="1" applyProtection="1">
      <alignment horizontal="left" vertical="top"/>
      <protection locked="0"/>
    </xf>
    <xf numFmtId="9" fontId="1" fillId="33" borderId="42" xfId="0" applyNumberFormat="1" applyFont="1" applyFill="1" applyBorder="1" applyAlignment="1" applyProtection="1">
      <alignment horizontal="left" vertical="top"/>
      <protection locked="0"/>
    </xf>
    <xf numFmtId="9" fontId="1" fillId="33" borderId="43" xfId="0" applyNumberFormat="1" applyFont="1" applyFill="1" applyBorder="1" applyAlignment="1" applyProtection="1">
      <alignment horizontal="left" vertical="top"/>
      <protection locked="0"/>
    </xf>
    <xf numFmtId="9" fontId="1" fillId="33" borderId="44" xfId="0" applyNumberFormat="1" applyFont="1" applyFill="1" applyBorder="1" applyAlignment="1" applyProtection="1">
      <alignment horizontal="left" vertical="top"/>
      <protection locked="0"/>
    </xf>
    <xf numFmtId="9" fontId="1" fillId="33" borderId="0" xfId="0" applyNumberFormat="1" applyFont="1" applyFill="1" applyBorder="1" applyAlignment="1" applyProtection="1">
      <alignment horizontal="left" vertical="top"/>
      <protection locked="0"/>
    </xf>
    <xf numFmtId="9" fontId="1" fillId="33" borderId="47" xfId="0" applyNumberFormat="1" applyFont="1" applyFill="1" applyBorder="1" applyAlignment="1" applyProtection="1">
      <alignment horizontal="left" vertical="top"/>
      <protection locked="0"/>
    </xf>
    <xf numFmtId="9" fontId="1" fillId="33" borderId="45" xfId="0" applyNumberFormat="1" applyFont="1" applyFill="1" applyBorder="1" applyAlignment="1" applyProtection="1">
      <alignment horizontal="left" vertical="top"/>
      <protection locked="0"/>
    </xf>
    <xf numFmtId="9" fontId="1" fillId="33" borderId="24" xfId="0" applyNumberFormat="1" applyFont="1" applyFill="1" applyBorder="1" applyAlignment="1" applyProtection="1">
      <alignment horizontal="left" vertical="top"/>
      <protection locked="0"/>
    </xf>
    <xf numFmtId="9" fontId="1" fillId="33" borderId="46" xfId="0" applyNumberFormat="1" applyFont="1" applyFill="1" applyBorder="1" applyAlignment="1" applyProtection="1">
      <alignment horizontal="left" vertical="top"/>
      <protection locked="0"/>
    </xf>
    <xf numFmtId="0" fontId="0" fillId="0" borderId="45" xfId="0" applyFont="1" applyBorder="1" applyAlignment="1" applyProtection="1">
      <alignment horizontal="left" wrapText="1" indent="3"/>
      <protection/>
    </xf>
    <xf numFmtId="0" fontId="0" fillId="0" borderId="24" xfId="0" applyBorder="1" applyAlignment="1" applyProtection="1">
      <alignment horizontal="left" wrapText="1" indent="3"/>
      <protection/>
    </xf>
    <xf numFmtId="0" fontId="0" fillId="0" borderId="46" xfId="0" applyBorder="1" applyAlignment="1" applyProtection="1">
      <alignment horizontal="left" wrapText="1" indent="3"/>
      <protection/>
    </xf>
    <xf numFmtId="0" fontId="0" fillId="0" borderId="41" xfId="0" applyFont="1" applyBorder="1" applyAlignment="1" applyProtection="1">
      <alignment horizontal="left" wrapText="1" indent="3"/>
      <protection/>
    </xf>
    <xf numFmtId="0" fontId="0" fillId="0" borderId="42" xfId="0" applyBorder="1" applyAlignment="1" applyProtection="1">
      <alignment horizontal="left" wrapText="1" indent="3"/>
      <protection/>
    </xf>
    <xf numFmtId="0" fontId="0" fillId="0" borderId="43" xfId="0" applyBorder="1" applyAlignment="1" applyProtection="1">
      <alignment horizontal="left" wrapText="1" indent="3"/>
      <protection/>
    </xf>
    <xf numFmtId="0" fontId="0" fillId="19" borderId="41" xfId="51" applyFill="1" applyBorder="1" applyAlignment="1" applyProtection="1">
      <alignment horizontal="left" vertical="top" wrapText="1"/>
      <protection locked="0"/>
    </xf>
    <xf numFmtId="0" fontId="0" fillId="19" borderId="42" xfId="51" applyFill="1" applyBorder="1" applyAlignment="1" applyProtection="1">
      <alignment horizontal="left" vertical="top"/>
      <protection locked="0"/>
    </xf>
    <xf numFmtId="0" fontId="0" fillId="19" borderId="43" xfId="51" applyFill="1" applyBorder="1" applyAlignment="1" applyProtection="1">
      <alignment horizontal="left" vertical="top"/>
      <protection locked="0"/>
    </xf>
    <xf numFmtId="0" fontId="0" fillId="19" borderId="44" xfId="51" applyFill="1" applyBorder="1" applyAlignment="1" applyProtection="1">
      <alignment horizontal="left" vertical="top"/>
      <protection locked="0"/>
    </xf>
    <xf numFmtId="0" fontId="0" fillId="19" borderId="0" xfId="51" applyFill="1" applyBorder="1" applyAlignment="1" applyProtection="1">
      <alignment horizontal="left" vertical="top"/>
      <protection locked="0"/>
    </xf>
    <xf numFmtId="0" fontId="0" fillId="19" borderId="47" xfId="51" applyFill="1" applyBorder="1" applyAlignment="1" applyProtection="1">
      <alignment horizontal="left" vertical="top"/>
      <protection locked="0"/>
    </xf>
    <xf numFmtId="0" fontId="0" fillId="19" borderId="45" xfId="51" applyFill="1" applyBorder="1" applyAlignment="1" applyProtection="1">
      <alignment horizontal="left" vertical="top"/>
      <protection locked="0"/>
    </xf>
    <xf numFmtId="0" fontId="0" fillId="19" borderId="24" xfId="51" applyFill="1" applyBorder="1" applyAlignment="1" applyProtection="1">
      <alignment horizontal="left" vertical="top"/>
      <protection locked="0"/>
    </xf>
    <xf numFmtId="0" fontId="0" fillId="19" borderId="46" xfId="51" applyFill="1" applyBorder="1" applyAlignment="1" applyProtection="1">
      <alignment horizontal="left" vertical="top"/>
      <protection locked="0"/>
    </xf>
    <xf numFmtId="176" fontId="25" fillId="0" borderId="40" xfId="51" applyNumberFormat="1" applyFont="1" applyBorder="1" applyAlignment="1" applyProtection="1">
      <alignment horizontal="right" indent="4"/>
      <protection/>
    </xf>
    <xf numFmtId="0" fontId="12" fillId="0" borderId="0" xfId="51" applyFont="1" applyAlignment="1" applyProtection="1">
      <alignment horizontal="left" wrapText="1"/>
      <protection/>
    </xf>
    <xf numFmtId="0" fontId="14" fillId="35" borderId="0" xfId="51" applyFont="1" applyFill="1" applyAlignment="1" applyProtection="1">
      <alignment horizontal="center" vertical="center" wrapText="1"/>
      <protection/>
    </xf>
    <xf numFmtId="0" fontId="14" fillId="35" borderId="0" xfId="51" applyFont="1" applyFill="1" applyAlignment="1" applyProtection="1">
      <alignment horizontal="center" vertical="center"/>
      <protection/>
    </xf>
    <xf numFmtId="0" fontId="93" fillId="0" borderId="0" xfId="51" applyFont="1" applyAlignment="1" applyProtection="1">
      <alignment horizontal="left" wrapText="1"/>
      <protection/>
    </xf>
    <xf numFmtId="176" fontId="25" fillId="0" borderId="81" xfId="51" applyNumberFormat="1" applyFont="1" applyBorder="1" applyAlignment="1" applyProtection="1">
      <alignment horizontal="right" indent="4"/>
      <protection/>
    </xf>
    <xf numFmtId="176" fontId="25" fillId="0" borderId="82" xfId="51" applyNumberFormat="1" applyFont="1" applyBorder="1" applyAlignment="1" applyProtection="1">
      <alignment horizontal="right" indent="4"/>
      <protection/>
    </xf>
    <xf numFmtId="176" fontId="25" fillId="0" borderId="83" xfId="51" applyNumberFormat="1" applyFont="1" applyBorder="1" applyAlignment="1" applyProtection="1">
      <alignment horizontal="right" indent="4"/>
      <protection/>
    </xf>
    <xf numFmtId="176" fontId="25" fillId="0" borderId="84" xfId="51" applyNumberFormat="1" applyFont="1" applyBorder="1" applyAlignment="1" applyProtection="1">
      <alignment horizontal="right" indent="4"/>
      <protection/>
    </xf>
    <xf numFmtId="0" fontId="12" fillId="33" borderId="0" xfId="51" applyFont="1" applyFill="1" applyAlignment="1" applyProtection="1">
      <alignment horizontal="center"/>
      <protection locked="0"/>
    </xf>
    <xf numFmtId="14" fontId="12" fillId="33" borderId="0" xfId="51" applyNumberFormat="1" applyFont="1" applyFill="1" applyAlignment="1" applyProtection="1">
      <alignment horizontal="center"/>
      <protection locked="0"/>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3</xdr:col>
      <xdr:colOff>885825</xdr:colOff>
      <xdr:row>12</xdr:row>
      <xdr:rowOff>114300</xdr:rowOff>
    </xdr:to>
    <xdr:sp>
      <xdr:nvSpPr>
        <xdr:cNvPr id="1" name="Ellipse 1"/>
        <xdr:cNvSpPr>
          <a:spLocks/>
        </xdr:cNvSpPr>
      </xdr:nvSpPr>
      <xdr:spPr>
        <a:xfrm>
          <a:off x="66675" y="0"/>
          <a:ext cx="3924300" cy="2057400"/>
        </a:xfrm>
        <a:prstGeom prst="ellipse">
          <a:avLst/>
        </a:prstGeom>
        <a:noFill/>
        <a:ln w="9525" cmpd="sng">
          <a:solidFill>
            <a:srgbClr val="000000"/>
          </a:solidFill>
          <a:headEnd type="none"/>
          <a:tailEnd type="none"/>
        </a:ln>
      </xdr:spPr>
      <xdr:txBody>
        <a:bodyPr vertOverflow="clip" wrap="square" lIns="18288" tIns="0" rIns="0" bIns="0"/>
        <a:p>
          <a:pPr algn="ctr">
            <a:defRPr/>
          </a:pPr>
          <a:r>
            <a:rPr lang="en-US" cap="none" sz="1200" b="1" i="0" u="none" baseline="0">
              <a:solidFill>
                <a:srgbClr val="000000"/>
              </a:solidFill>
            </a:rPr>
            <a:t>Action sociale</a:t>
          </a:r>
          <a:r>
            <a:rPr lang="en-US" cap="none" sz="1200" b="0" i="0" u="none" baseline="0">
              <a:solidFill>
                <a:srgbClr val="000000"/>
              </a:solidFill>
            </a:rPr>
            <a:t>
</a:t>
          </a:r>
          <a:r>
            <a:rPr lang="en-US" cap="none" sz="900" b="0" i="0" u="none" baseline="0">
              <a:solidFill>
                <a:srgbClr val="000000"/>
              </a:solidFill>
            </a:rPr>
            <a:t>Pôle territoires</a:t>
          </a:r>
          <a:r>
            <a:rPr lang="en-US" cap="none" sz="900" b="0" i="0" u="none" baseline="0">
              <a:solidFill>
                <a:srgbClr val="000000"/>
              </a:solidFill>
            </a:rPr>
            <a:t>
</a:t>
          </a:r>
          <a:r>
            <a:rPr lang="en-US" cap="none" sz="900" b="0" i="0" u="none" baseline="0">
              <a:solidFill>
                <a:srgbClr val="000000"/>
              </a:solidFill>
            </a:rPr>
            <a:t>11 Rue de Châteaudun – 32000 AUCH
</a:t>
          </a:r>
          <a:r>
            <a:rPr lang="en-US" cap="none" sz="900" b="0" i="0" u="none" baseline="0">
              <a:solidFill>
                <a:srgbClr val="000000"/>
              </a:solidFill>
            </a:rPr>
            <a:t>
</a:t>
          </a:r>
          <a:r>
            <a:rPr lang="en-US" cap="none" sz="900" b="0" i="0" u="sng" baseline="0">
              <a:solidFill>
                <a:srgbClr val="000000"/>
              </a:solidFill>
            </a:rPr>
            <a:t>Gestionnaire Conseils
</a:t>
          </a:r>
          <a:r>
            <a:rPr lang="en-US" cap="none" sz="900" b="0" i="0" u="sng" baseline="0">
              <a:solidFill>
                <a:srgbClr val="000000"/>
              </a:solidFill>
            </a:rPr>
            <a:t>
</a:t>
          </a:r>
          <a:r>
            <a:rPr lang="en-US" cap="none" sz="900" b="0" i="0" u="none" baseline="0">
              <a:solidFill>
                <a:srgbClr val="000000"/>
              </a:solidFill>
            </a:rPr>
            <a:t>Marie-Cécile ALLEGRE 05.62.61.75,29
</a:t>
          </a:r>
          <a:r>
            <a:rPr lang="en-US" cap="none" sz="900" b="0" i="0" u="none" baseline="0">
              <a:solidFill>
                <a:srgbClr val="000000"/>
              </a:solidFill>
            </a:rPr>
            <a:t>Mathilde CONTE-LAMUDE                        05.62.61.60.54
</a:t>
          </a:r>
          <a:r>
            <a:rPr lang="en-US" cap="none" sz="900" b="0" i="0" u="none" baseline="0">
              <a:solidFill>
                <a:srgbClr val="000000"/>
              </a:solidFill>
            </a:rPr>
            <a:t>Christophe VICENTE 05.62.61.61.31
</a:t>
          </a:r>
          <a:r>
            <a:rPr lang="en-US" cap="none" sz="900" b="0" i="0" u="none" baseline="0">
              <a:solidFill>
                <a:srgbClr val="000000"/>
              </a:solidFill>
            </a:rPr>
            <a:t>Sonia SOTUM  05.62.61.75.08</a:t>
          </a:r>
          <a:r>
            <a:rPr lang="en-US" cap="none" sz="900" b="0" i="0" u="none" baseline="0">
              <a:solidFill>
                <a:srgbClr val="000000"/>
              </a:solidFill>
            </a:rPr>
            <a:t>
</a:t>
          </a:r>
          <a:r>
            <a:rPr lang="en-US" cap="none" sz="900" b="0" i="1" u="none" baseline="0">
              <a:solidFill>
                <a:srgbClr val="0066CC"/>
              </a:solidFill>
            </a:rPr>
            <a:t>pole.territoires@cafauch.cnafmail.fr</a:t>
          </a:r>
          <a:r>
            <a:rPr lang="en-US" cap="none" sz="900" b="0" i="0" u="none" baseline="0">
              <a:solidFill>
                <a:srgbClr val="0066CC"/>
              </a:solidFill>
            </a:rPr>
            <a:t>
</a:t>
          </a:r>
        </a:p>
      </xdr:txBody>
    </xdr:sp>
    <xdr:clientData/>
  </xdr:twoCellAnchor>
  <xdr:twoCellAnchor>
    <xdr:from>
      <xdr:col>4</xdr:col>
      <xdr:colOff>219075</xdr:colOff>
      <xdr:row>3</xdr:row>
      <xdr:rowOff>57150</xdr:rowOff>
    </xdr:from>
    <xdr:to>
      <xdr:col>6</xdr:col>
      <xdr:colOff>876300</xdr:colOff>
      <xdr:row>9</xdr:row>
      <xdr:rowOff>76200</xdr:rowOff>
    </xdr:to>
    <xdr:sp>
      <xdr:nvSpPr>
        <xdr:cNvPr id="2" name="Text Box 5"/>
        <xdr:cNvSpPr txBox="1">
          <a:spLocks noChangeArrowheads="1"/>
        </xdr:cNvSpPr>
      </xdr:nvSpPr>
      <xdr:spPr>
        <a:xfrm>
          <a:off x="4343400" y="542925"/>
          <a:ext cx="2447925" cy="990600"/>
        </a:xfrm>
        <a:prstGeom prst="rect">
          <a:avLst/>
        </a:prstGeom>
        <a:solidFill>
          <a:srgbClr val="FFFFFF"/>
        </a:solidFill>
        <a:ln w="6350" cmpd="sng">
          <a:solidFill>
            <a:srgbClr val="000000"/>
          </a:solidFill>
          <a:headEnd type="none"/>
          <a:tailEnd type="none"/>
        </a:ln>
      </xdr:spPr>
      <xdr:txBody>
        <a:bodyPr vertOverflow="clip" wrap="square" lIns="94615" tIns="48895" rIns="94615" bIns="48895"/>
        <a:p>
          <a:pPr algn="l">
            <a:defRPr/>
          </a:pPr>
          <a:r>
            <a:rPr lang="en-US" cap="none" sz="10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Date réception: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de Dossier: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3">
    <pageSetUpPr fitToPage="1"/>
  </sheetPr>
  <dimension ref="A3:R55"/>
  <sheetViews>
    <sheetView showGridLines="0" tabSelected="1" zoomScaleSheetLayoutView="100" zoomScalePageLayoutView="0" workbookViewId="0" topLeftCell="A1">
      <selection activeCell="B24" sqref="B24:G24"/>
    </sheetView>
  </sheetViews>
  <sheetFormatPr defaultColWidth="11.421875" defaultRowHeight="12.75"/>
  <cols>
    <col min="1" max="1" width="13.421875" style="83" customWidth="1"/>
    <col min="2" max="2" width="14.7109375" style="83" bestFit="1" customWidth="1"/>
    <col min="3" max="3" width="18.421875" style="83" customWidth="1"/>
    <col min="4" max="4" width="15.28125" style="83" customWidth="1"/>
    <col min="5" max="5" width="11.421875" style="83" customWidth="1"/>
    <col min="6" max="6" width="15.421875" style="83" customWidth="1"/>
    <col min="7" max="7" width="14.7109375" style="83" bestFit="1" customWidth="1"/>
    <col min="8" max="16384" width="11.421875" style="83" customWidth="1"/>
  </cols>
  <sheetData>
    <row r="3" ht="12.75">
      <c r="F3" s="84" t="s">
        <v>102</v>
      </c>
    </row>
    <row r="15" spans="2:7" ht="45" customHeight="1">
      <c r="B15" s="198" t="s">
        <v>223</v>
      </c>
      <c r="C15" s="198"/>
      <c r="D15" s="198"/>
      <c r="E15" s="198"/>
      <c r="F15" s="198"/>
      <c r="G15" s="198"/>
    </row>
    <row r="17" spans="1:3" ht="18">
      <c r="A17" s="20"/>
      <c r="C17" s="85" t="s">
        <v>224</v>
      </c>
    </row>
    <row r="18" ht="15.75">
      <c r="A18" s="20"/>
    </row>
    <row r="19" spans="2:7" ht="15.75">
      <c r="B19" s="199" t="s">
        <v>103</v>
      </c>
      <c r="C19" s="199"/>
      <c r="D19" s="20" t="s">
        <v>156</v>
      </c>
      <c r="E19" s="20"/>
      <c r="F19" s="20"/>
      <c r="G19" s="20"/>
    </row>
    <row r="20" spans="2:7" ht="15.75">
      <c r="B20" s="20"/>
      <c r="C20" s="20"/>
      <c r="D20" s="86"/>
      <c r="E20" s="20"/>
      <c r="F20" s="86"/>
      <c r="G20" s="20"/>
    </row>
    <row r="21" ht="15.75">
      <c r="G21" s="20"/>
    </row>
    <row r="22" spans="1:7" ht="15.75">
      <c r="A22" s="87" t="s">
        <v>1</v>
      </c>
      <c r="G22" s="20"/>
    </row>
    <row r="23" spans="1:13" ht="15.75">
      <c r="A23" s="87"/>
      <c r="B23" s="87"/>
      <c r="C23" s="20"/>
      <c r="D23" s="20"/>
      <c r="E23" s="20"/>
      <c r="F23" s="20"/>
      <c r="G23" s="20"/>
      <c r="M23" s="88"/>
    </row>
    <row r="24" spans="1:13" ht="15.75">
      <c r="A24" s="20" t="s">
        <v>2</v>
      </c>
      <c r="B24" s="201"/>
      <c r="C24" s="201"/>
      <c r="D24" s="201"/>
      <c r="E24" s="201"/>
      <c r="F24" s="201"/>
      <c r="G24" s="201"/>
      <c r="M24" s="20"/>
    </row>
    <row r="25" spans="1:7" ht="15.75">
      <c r="A25" s="20"/>
      <c r="B25" s="89"/>
      <c r="C25" s="89"/>
      <c r="D25" s="89"/>
      <c r="E25" s="89"/>
      <c r="F25" s="89"/>
      <c r="G25" s="89"/>
    </row>
    <row r="26" spans="1:7" ht="15.75">
      <c r="A26" s="20" t="s">
        <v>3</v>
      </c>
      <c r="B26" s="201"/>
      <c r="C26" s="201"/>
      <c r="D26" s="201"/>
      <c r="E26" s="201"/>
      <c r="F26" s="201"/>
      <c r="G26" s="201"/>
    </row>
    <row r="27" spans="1:7" ht="15.75">
      <c r="A27" s="89" t="s">
        <v>104</v>
      </c>
      <c r="B27" s="1"/>
      <c r="C27" s="90" t="s">
        <v>152</v>
      </c>
      <c r="D27" s="202"/>
      <c r="E27" s="202"/>
      <c r="F27" s="202"/>
      <c r="G27" s="202"/>
    </row>
    <row r="29" spans="2:7" ht="15.75">
      <c r="B29" s="20"/>
      <c r="C29" s="91" t="s">
        <v>13</v>
      </c>
      <c r="D29" s="203"/>
      <c r="E29" s="203"/>
      <c r="F29" s="203"/>
      <c r="G29" s="203"/>
    </row>
    <row r="30" spans="2:7" ht="15.75">
      <c r="B30" s="91" t="s">
        <v>4</v>
      </c>
      <c r="C30" s="3"/>
      <c r="D30" s="89"/>
      <c r="F30" s="20"/>
      <c r="G30" s="92"/>
    </row>
    <row r="31" spans="2:7" ht="15.75">
      <c r="B31" s="20"/>
      <c r="C31" s="92"/>
      <c r="D31" s="89"/>
      <c r="F31" s="20"/>
      <c r="G31" s="92"/>
    </row>
    <row r="32" spans="1:7" ht="15.75">
      <c r="A32" s="20" t="s">
        <v>146</v>
      </c>
      <c r="B32" s="20"/>
      <c r="C32" s="91" t="s">
        <v>105</v>
      </c>
      <c r="D32" s="202"/>
      <c r="E32" s="202"/>
      <c r="F32" s="91" t="s">
        <v>106</v>
      </c>
      <c r="G32" s="2"/>
    </row>
    <row r="33" spans="1:7" ht="15.75">
      <c r="A33" s="20" t="s">
        <v>107</v>
      </c>
      <c r="B33" s="202"/>
      <c r="C33" s="202"/>
      <c r="D33" s="91" t="s">
        <v>12</v>
      </c>
      <c r="E33" s="203"/>
      <c r="F33" s="203"/>
      <c r="G33" s="203"/>
    </row>
    <row r="34" spans="1:7" ht="15.75">
      <c r="A34" s="20"/>
      <c r="B34" s="20"/>
      <c r="C34" s="20"/>
      <c r="D34" s="20"/>
      <c r="E34" s="20"/>
      <c r="F34" s="20"/>
      <c r="G34" s="20"/>
    </row>
    <row r="35" spans="1:7" ht="15.75">
      <c r="A35" s="87" t="s">
        <v>73</v>
      </c>
      <c r="B35" s="20"/>
      <c r="C35" s="20"/>
      <c r="D35" s="20"/>
      <c r="E35" s="20"/>
      <c r="F35" s="20"/>
      <c r="G35" s="20"/>
    </row>
    <row r="36" spans="1:7" ht="15.75">
      <c r="A36" s="87"/>
      <c r="B36" s="20"/>
      <c r="C36" s="20"/>
      <c r="D36" s="20"/>
      <c r="E36" s="20"/>
      <c r="F36" s="20"/>
      <c r="G36" s="20"/>
    </row>
    <row r="37" spans="1:7" ht="15.75">
      <c r="A37" s="87"/>
      <c r="B37" s="91" t="s">
        <v>15</v>
      </c>
      <c r="C37" s="204"/>
      <c r="D37" s="204"/>
      <c r="E37" s="20" t="s">
        <v>0</v>
      </c>
      <c r="F37" s="89"/>
      <c r="G37" s="89"/>
    </row>
    <row r="38" spans="1:7" ht="15.75">
      <c r="A38" s="93" t="s">
        <v>157</v>
      </c>
      <c r="B38" s="93"/>
      <c r="C38" s="94"/>
      <c r="D38" s="89"/>
      <c r="E38" s="202"/>
      <c r="F38" s="202"/>
      <c r="G38" s="202"/>
    </row>
    <row r="39" spans="1:7" ht="15.75">
      <c r="A39" s="200" t="s">
        <v>3</v>
      </c>
      <c r="B39" s="200"/>
      <c r="C39" s="201"/>
      <c r="D39" s="201"/>
      <c r="E39" s="201"/>
      <c r="F39" s="201"/>
      <c r="G39" s="201"/>
    </row>
    <row r="40" spans="1:7" ht="15.75">
      <c r="A40" s="200" t="s">
        <v>104</v>
      </c>
      <c r="B40" s="200"/>
      <c r="C40" s="1"/>
      <c r="D40" s="200" t="s">
        <v>108</v>
      </c>
      <c r="E40" s="200"/>
      <c r="F40" s="202"/>
      <c r="G40" s="202"/>
    </row>
    <row r="41" spans="1:7" ht="15.75">
      <c r="A41" s="20"/>
      <c r="B41" s="91" t="s">
        <v>109</v>
      </c>
      <c r="C41" s="202"/>
      <c r="D41" s="202"/>
      <c r="E41" s="202"/>
      <c r="F41" s="202"/>
      <c r="G41" s="202"/>
    </row>
    <row r="42" spans="1:6" ht="15.75">
      <c r="A42" s="20"/>
      <c r="B42" s="91" t="s">
        <v>110</v>
      </c>
      <c r="C42" s="3"/>
      <c r="E42" s="89" t="s">
        <v>14</v>
      </c>
      <c r="F42" s="3"/>
    </row>
    <row r="43" spans="1:7" s="95" customFormat="1" ht="15.75">
      <c r="A43" s="89"/>
      <c r="B43" s="89"/>
      <c r="C43" s="89" t="s">
        <v>5</v>
      </c>
      <c r="E43" s="89"/>
      <c r="F43" s="89"/>
      <c r="G43" s="89"/>
    </row>
    <row r="44" spans="1:7" ht="15.75">
      <c r="A44" s="20" t="s">
        <v>111</v>
      </c>
      <c r="B44" s="20"/>
      <c r="C44" s="20"/>
      <c r="D44" s="20"/>
      <c r="E44" s="20"/>
      <c r="F44" s="20"/>
      <c r="G44" s="20"/>
    </row>
    <row r="45" spans="1:7" ht="15.75">
      <c r="A45" s="20"/>
      <c r="B45" s="91" t="s">
        <v>112</v>
      </c>
      <c r="C45" s="91" t="s">
        <v>113</v>
      </c>
      <c r="D45" s="202"/>
      <c r="E45" s="202"/>
      <c r="F45" s="202"/>
      <c r="G45" s="202"/>
    </row>
    <row r="46" spans="2:7" ht="15.75">
      <c r="B46" s="91" t="s">
        <v>8</v>
      </c>
      <c r="C46" s="91" t="s">
        <v>113</v>
      </c>
      <c r="D46" s="202"/>
      <c r="E46" s="202"/>
      <c r="F46" s="202"/>
      <c r="G46" s="202"/>
    </row>
    <row r="47" spans="2:16" ht="15.75">
      <c r="B47" s="91" t="s">
        <v>6</v>
      </c>
      <c r="C47" s="91" t="s">
        <v>113</v>
      </c>
      <c r="D47" s="202"/>
      <c r="E47" s="202"/>
      <c r="F47" s="202"/>
      <c r="G47" s="202"/>
      <c r="K47" s="196"/>
      <c r="L47" s="196"/>
      <c r="M47" s="196"/>
      <c r="N47" s="196"/>
      <c r="O47" s="196"/>
      <c r="P47" s="196"/>
    </row>
    <row r="48" spans="2:18" ht="15.75">
      <c r="B48" s="91"/>
      <c r="C48" s="91"/>
      <c r="D48" s="89"/>
      <c r="E48" s="89"/>
      <c r="F48" s="89"/>
      <c r="G48" s="89"/>
      <c r="K48" s="96"/>
      <c r="M48" s="21"/>
      <c r="N48" s="21"/>
      <c r="O48" s="21"/>
      <c r="P48" s="21"/>
      <c r="Q48" s="21"/>
      <c r="R48" s="21"/>
    </row>
    <row r="49" spans="1:7" s="95" customFormat="1" ht="15.75">
      <c r="A49" s="97"/>
      <c r="B49" s="98"/>
      <c r="C49" s="61"/>
      <c r="D49" s="61"/>
      <c r="E49" s="98"/>
      <c r="F49" s="61"/>
      <c r="G49" s="61"/>
    </row>
    <row r="50" spans="1:7" ht="15.75">
      <c r="A50" s="87" t="s">
        <v>195</v>
      </c>
      <c r="B50" s="87"/>
      <c r="C50" s="20"/>
      <c r="D50" s="20"/>
      <c r="E50" s="20"/>
      <c r="F50" s="20"/>
      <c r="G50" s="20"/>
    </row>
    <row r="51" spans="1:7" ht="12.75" customHeight="1">
      <c r="A51" s="87"/>
      <c r="B51" s="87"/>
      <c r="C51" s="20"/>
      <c r="D51" s="20"/>
      <c r="E51" s="20"/>
      <c r="F51" s="20"/>
      <c r="G51" s="20"/>
    </row>
    <row r="52" spans="1:7" ht="15.75">
      <c r="A52" s="91" t="s">
        <v>16</v>
      </c>
      <c r="B52" s="202"/>
      <c r="C52" s="202"/>
      <c r="D52" s="202"/>
      <c r="E52" s="202"/>
      <c r="F52" s="202"/>
      <c r="G52" s="202"/>
    </row>
    <row r="53" spans="1:7" ht="15.75">
      <c r="A53" s="99" t="s">
        <v>10</v>
      </c>
      <c r="B53" s="20"/>
      <c r="D53" s="20" t="s">
        <v>11</v>
      </c>
      <c r="E53" s="20"/>
      <c r="F53" s="197" t="s">
        <v>9</v>
      </c>
      <c r="G53" s="197"/>
    </row>
    <row r="54" spans="4:7" ht="15.75">
      <c r="D54" s="20"/>
      <c r="E54" s="20"/>
      <c r="F54" s="20"/>
      <c r="G54" s="20"/>
    </row>
    <row r="55" spans="2:7" ht="15.75">
      <c r="B55" s="91" t="s">
        <v>158</v>
      </c>
      <c r="C55" s="202"/>
      <c r="D55" s="202"/>
      <c r="E55" s="202"/>
      <c r="F55" s="202"/>
      <c r="G55" s="202"/>
    </row>
  </sheetData>
  <sheetProtection password="CC0A" sheet="1" selectLockedCells="1"/>
  <mergeCells count="24">
    <mergeCell ref="C55:G55"/>
    <mergeCell ref="F40:G40"/>
    <mergeCell ref="C41:G41"/>
    <mergeCell ref="D45:G45"/>
    <mergeCell ref="D46:G46"/>
    <mergeCell ref="D47:G47"/>
    <mergeCell ref="B52:G52"/>
    <mergeCell ref="D29:G29"/>
    <mergeCell ref="B33:C33"/>
    <mergeCell ref="D32:E32"/>
    <mergeCell ref="E33:G33"/>
    <mergeCell ref="C37:D37"/>
    <mergeCell ref="C39:G39"/>
    <mergeCell ref="E38:G38"/>
    <mergeCell ref="K47:P47"/>
    <mergeCell ref="F53:G53"/>
    <mergeCell ref="B15:G15"/>
    <mergeCell ref="B19:C19"/>
    <mergeCell ref="A39:B39"/>
    <mergeCell ref="A40:B40"/>
    <mergeCell ref="D40:E40"/>
    <mergeCell ref="B24:G24"/>
    <mergeCell ref="B26:G26"/>
    <mergeCell ref="D27:G27"/>
  </mergeCells>
  <printOptions horizontalCentered="1"/>
  <pageMargins left="0.7874015748031497" right="0.1968503937007874" top="0.4330708661417323" bottom="0.4330708661417323" header="0" footer="0.1968503937007874"/>
  <pageSetup fitToHeight="1" fitToWidth="1" horizontalDpi="600" verticalDpi="600" orientation="portrait" paperSize="9" scale="90" r:id="rId4"/>
  <headerFooter alignWithMargins="0">
    <oddFooter>&amp;L&amp;F&amp;R&amp;A - &amp;P / &amp;N</oddFooter>
  </headerFooter>
  <drawing r:id="rId3"/>
  <legacyDrawing r:id="rId2"/>
  <oleObjects>
    <oleObject progId="Word.Picture.8" shapeId="1599657" r:id="rId1"/>
  </oleObjects>
</worksheet>
</file>

<file path=xl/worksheets/sheet2.xml><?xml version="1.0" encoding="utf-8"?>
<worksheet xmlns="http://schemas.openxmlformats.org/spreadsheetml/2006/main" xmlns:r="http://schemas.openxmlformats.org/officeDocument/2006/relationships">
  <sheetPr codeName="Feuil4"/>
  <dimension ref="A1:G192"/>
  <sheetViews>
    <sheetView showGridLines="0" zoomScale="110" zoomScaleNormal="110" zoomScaleSheetLayoutView="115" zoomScalePageLayoutView="0" workbookViewId="0" topLeftCell="A1">
      <selection activeCell="L98" sqref="L98"/>
    </sheetView>
  </sheetViews>
  <sheetFormatPr defaultColWidth="11.421875" defaultRowHeight="12.75"/>
  <cols>
    <col min="1" max="1" width="15.7109375" style="84" customWidth="1"/>
    <col min="2" max="2" width="17.421875" style="84" customWidth="1"/>
    <col min="3" max="4" width="12.8515625" style="84" customWidth="1"/>
    <col min="5" max="5" width="16.421875" style="84" customWidth="1"/>
    <col min="6" max="6" width="16.8515625" style="84" customWidth="1"/>
    <col min="7" max="7" width="26.7109375" style="84" customWidth="1"/>
    <col min="8" max="8" width="19.28125" style="84" customWidth="1"/>
    <col min="9" max="16384" width="11.421875" style="84" customWidth="1"/>
  </cols>
  <sheetData>
    <row r="1" spans="1:7" ht="29.25" customHeight="1">
      <c r="A1" s="209" t="s">
        <v>225</v>
      </c>
      <c r="B1" s="209"/>
      <c r="C1" s="209"/>
      <c r="D1" s="209"/>
      <c r="E1" s="209"/>
      <c r="F1" s="209"/>
      <c r="G1" s="209"/>
    </row>
    <row r="2" spans="1:7" s="146" customFormat="1" ht="15" customHeight="1">
      <c r="A2" s="145"/>
      <c r="B2" s="145"/>
      <c r="C2" s="145"/>
      <c r="D2" s="145"/>
      <c r="E2" s="145"/>
      <c r="F2" s="145"/>
      <c r="G2" s="145"/>
    </row>
    <row r="3" spans="1:7" ht="15.75" customHeight="1">
      <c r="A3" s="147"/>
      <c r="B3" s="147"/>
      <c r="C3" s="147"/>
      <c r="D3" s="147"/>
      <c r="E3" s="147"/>
      <c r="F3" s="147"/>
      <c r="G3" s="147"/>
    </row>
    <row r="4" spans="1:7" ht="33" customHeight="1">
      <c r="A4" s="211" t="s">
        <v>84</v>
      </c>
      <c r="B4" s="211"/>
      <c r="C4" s="211"/>
      <c r="D4" s="211"/>
      <c r="E4" s="211"/>
      <c r="F4" s="148" t="s">
        <v>70</v>
      </c>
      <c r="G4" s="148" t="s">
        <v>71</v>
      </c>
    </row>
    <row r="5" spans="1:7" ht="15.75" customHeight="1">
      <c r="A5" s="211"/>
      <c r="B5" s="211"/>
      <c r="C5" s="211"/>
      <c r="D5" s="211"/>
      <c r="E5" s="211"/>
      <c r="F5" s="148"/>
      <c r="G5" s="148"/>
    </row>
    <row r="6" ht="15">
      <c r="A6" s="149" t="s">
        <v>159</v>
      </c>
    </row>
    <row r="7" spans="1:7" ht="12.75">
      <c r="A7" s="218"/>
      <c r="B7" s="218"/>
      <c r="C7" s="218"/>
      <c r="D7" s="218"/>
      <c r="E7" s="218"/>
      <c r="F7" s="218"/>
      <c r="G7" s="218"/>
    </row>
    <row r="8" spans="1:7" ht="12.75">
      <c r="A8" s="218"/>
      <c r="B8" s="218"/>
      <c r="C8" s="218"/>
      <c r="D8" s="218"/>
      <c r="E8" s="218"/>
      <c r="F8" s="218"/>
      <c r="G8" s="218"/>
    </row>
    <row r="9" spans="1:7" ht="12.75">
      <c r="A9" s="218"/>
      <c r="B9" s="218"/>
      <c r="C9" s="218"/>
      <c r="D9" s="218"/>
      <c r="E9" s="218"/>
      <c r="F9" s="218"/>
      <c r="G9" s="218"/>
    </row>
    <row r="10" spans="1:7" ht="12.75">
      <c r="A10" s="218"/>
      <c r="B10" s="218"/>
      <c r="C10" s="218"/>
      <c r="D10" s="218"/>
      <c r="E10" s="218"/>
      <c r="F10" s="218"/>
      <c r="G10" s="218"/>
    </row>
    <row r="11" spans="1:7" ht="12.75">
      <c r="A11" s="218"/>
      <c r="B11" s="218"/>
      <c r="C11" s="218"/>
      <c r="D11" s="218"/>
      <c r="E11" s="218"/>
      <c r="F11" s="218"/>
      <c r="G11" s="218"/>
    </row>
    <row r="12" spans="1:7" ht="12.75">
      <c r="A12" s="218"/>
      <c r="B12" s="218"/>
      <c r="C12" s="218"/>
      <c r="D12" s="218"/>
      <c r="E12" s="218"/>
      <c r="F12" s="218"/>
      <c r="G12" s="218"/>
    </row>
    <row r="13" ht="15">
      <c r="A13" s="149"/>
    </row>
    <row r="14" spans="1:5" ht="15">
      <c r="A14" s="149"/>
      <c r="E14" s="151"/>
    </row>
    <row r="15" spans="1:7" ht="18">
      <c r="A15" s="210" t="s">
        <v>85</v>
      </c>
      <c r="B15" s="210"/>
      <c r="C15" s="210"/>
      <c r="D15" s="210"/>
      <c r="E15" s="210"/>
      <c r="F15" s="210"/>
      <c r="G15" s="210"/>
    </row>
    <row r="16" spans="1:5" ht="15">
      <c r="A16" s="149"/>
      <c r="E16" s="151"/>
    </row>
    <row r="17" spans="1:7" ht="15">
      <c r="A17" s="152"/>
      <c r="E17" s="146"/>
      <c r="F17" s="146"/>
      <c r="G17" s="146"/>
    </row>
    <row r="18" spans="1:7" ht="15">
      <c r="A18" s="153" t="s">
        <v>86</v>
      </c>
      <c r="E18" s="146"/>
      <c r="F18" s="146"/>
      <c r="G18" s="146"/>
    </row>
    <row r="19" spans="1:7" ht="12.75">
      <c r="A19" s="219"/>
      <c r="B19" s="219"/>
      <c r="C19" s="219"/>
      <c r="D19" s="219"/>
      <c r="E19" s="219"/>
      <c r="F19" s="219"/>
      <c r="G19" s="219"/>
    </row>
    <row r="20" spans="1:7" ht="15">
      <c r="A20" s="154"/>
      <c r="E20" s="146"/>
      <c r="F20" s="146"/>
      <c r="G20" s="146"/>
    </row>
    <row r="21" spans="1:7" ht="15">
      <c r="A21" s="152" t="s">
        <v>160</v>
      </c>
      <c r="C21" s="215"/>
      <c r="D21" s="215"/>
      <c r="F21" s="155" t="s">
        <v>170</v>
      </c>
      <c r="G21" s="150"/>
    </row>
    <row r="22" spans="1:7" ht="15">
      <c r="A22" s="152"/>
      <c r="E22" s="146"/>
      <c r="F22" s="146"/>
      <c r="G22" s="146"/>
    </row>
    <row r="23" spans="1:7" ht="15" customHeight="1">
      <c r="A23" s="220" t="s">
        <v>87</v>
      </c>
      <c r="B23" s="220"/>
      <c r="C23" s="220"/>
      <c r="D23" s="220"/>
      <c r="E23" s="220"/>
      <c r="F23" s="220"/>
      <c r="G23" s="220"/>
    </row>
    <row r="24" spans="1:7" ht="12.75">
      <c r="A24" s="220"/>
      <c r="B24" s="220"/>
      <c r="C24" s="220"/>
      <c r="D24" s="220"/>
      <c r="E24" s="220"/>
      <c r="F24" s="220"/>
      <c r="G24" s="220"/>
    </row>
    <row r="25" spans="1:7" ht="12.75">
      <c r="A25" s="220"/>
      <c r="B25" s="220"/>
      <c r="C25" s="220"/>
      <c r="D25" s="220"/>
      <c r="E25" s="220"/>
      <c r="F25" s="220"/>
      <c r="G25" s="220"/>
    </row>
    <row r="26" spans="1:7" ht="12.75">
      <c r="A26" s="220"/>
      <c r="B26" s="220"/>
      <c r="C26" s="220"/>
      <c r="D26" s="220"/>
      <c r="E26" s="220"/>
      <c r="F26" s="220"/>
      <c r="G26" s="220"/>
    </row>
    <row r="27" spans="1:7" ht="12.75">
      <c r="A27" s="220"/>
      <c r="B27" s="220"/>
      <c r="C27" s="220"/>
      <c r="D27" s="220"/>
      <c r="E27" s="220"/>
      <c r="F27" s="220"/>
      <c r="G27" s="220"/>
    </row>
    <row r="28" spans="1:7" ht="12.75">
      <c r="A28" s="220"/>
      <c r="B28" s="220"/>
      <c r="C28" s="220"/>
      <c r="D28" s="220"/>
      <c r="E28" s="220"/>
      <c r="F28" s="220"/>
      <c r="G28" s="220"/>
    </row>
    <row r="29" spans="1:7" ht="12.75">
      <c r="A29" s="220"/>
      <c r="B29" s="220"/>
      <c r="C29" s="220"/>
      <c r="D29" s="220"/>
      <c r="E29" s="220"/>
      <c r="F29" s="220"/>
      <c r="G29" s="220"/>
    </row>
    <row r="30" spans="1:7" ht="15">
      <c r="A30" s="152"/>
      <c r="E30" s="146"/>
      <c r="F30" s="146"/>
      <c r="G30" s="156"/>
    </row>
    <row r="31" spans="1:7" ht="15">
      <c r="A31" s="152"/>
      <c r="E31" s="146"/>
      <c r="F31" s="146"/>
      <c r="G31" s="156"/>
    </row>
    <row r="32" spans="1:6" ht="15">
      <c r="A32" s="154" t="s">
        <v>88</v>
      </c>
      <c r="C32" s="156"/>
      <c r="D32" s="156"/>
      <c r="E32" s="156"/>
      <c r="F32" s="157"/>
    </row>
    <row r="33" spans="1:6" ht="15">
      <c r="A33" s="156"/>
      <c r="B33" s="156"/>
      <c r="C33" s="156"/>
      <c r="D33" s="156"/>
      <c r="E33" s="158"/>
      <c r="F33" s="157"/>
    </row>
    <row r="34" spans="1:7" ht="24" customHeight="1">
      <c r="A34" s="216" t="s">
        <v>180</v>
      </c>
      <c r="B34" s="216"/>
      <c r="C34" s="216"/>
      <c r="D34" s="159" t="s">
        <v>172</v>
      </c>
      <c r="E34" s="160" t="s">
        <v>171</v>
      </c>
      <c r="F34" s="161" t="s">
        <v>96</v>
      </c>
      <c r="G34" s="160" t="s">
        <v>89</v>
      </c>
    </row>
    <row r="35" spans="1:7" ht="19.5" customHeight="1">
      <c r="A35" s="212"/>
      <c r="B35" s="212"/>
      <c r="C35" s="212"/>
      <c r="D35" s="186"/>
      <c r="E35" s="186"/>
      <c r="F35" s="186"/>
      <c r="G35" s="186"/>
    </row>
    <row r="36" spans="1:7" ht="19.5" customHeight="1">
      <c r="A36" s="212"/>
      <c r="B36" s="212"/>
      <c r="C36" s="212"/>
      <c r="D36" s="186"/>
      <c r="E36" s="186"/>
      <c r="F36" s="186"/>
      <c r="G36" s="186"/>
    </row>
    <row r="37" spans="1:7" ht="19.5" customHeight="1">
      <c r="A37" s="212"/>
      <c r="B37" s="212"/>
      <c r="C37" s="212"/>
      <c r="D37" s="186"/>
      <c r="E37" s="186"/>
      <c r="F37" s="186"/>
      <c r="G37" s="186"/>
    </row>
    <row r="38" spans="1:7" ht="19.5" customHeight="1">
      <c r="A38" s="212"/>
      <c r="B38" s="212"/>
      <c r="C38" s="212"/>
      <c r="D38" s="186"/>
      <c r="E38" s="186"/>
      <c r="F38" s="186"/>
      <c r="G38" s="186"/>
    </row>
    <row r="39" spans="1:7" ht="19.5" customHeight="1">
      <c r="A39" s="212"/>
      <c r="B39" s="212"/>
      <c r="C39" s="212"/>
      <c r="D39" s="186"/>
      <c r="E39" s="186"/>
      <c r="F39" s="186"/>
      <c r="G39" s="186"/>
    </row>
    <row r="40" spans="1:6" ht="15">
      <c r="A40" s="162"/>
      <c r="B40" s="162"/>
      <c r="C40" s="156"/>
      <c r="D40" s="156"/>
      <c r="E40" s="163"/>
      <c r="F40" s="163"/>
    </row>
    <row r="41" spans="1:7" ht="15">
      <c r="A41" s="214" t="s">
        <v>97</v>
      </c>
      <c r="B41" s="214"/>
      <c r="C41" s="214"/>
      <c r="D41" s="214"/>
      <c r="E41" s="214"/>
      <c r="F41" s="214"/>
      <c r="G41" s="214"/>
    </row>
    <row r="42" spans="1:6" ht="15">
      <c r="A42" s="162"/>
      <c r="B42" s="162"/>
      <c r="C42" s="156"/>
      <c r="D42" s="156"/>
      <c r="E42" s="148" t="s">
        <v>70</v>
      </c>
      <c r="F42" s="148" t="s">
        <v>71</v>
      </c>
    </row>
    <row r="43" spans="1:6" ht="15">
      <c r="A43" s="162"/>
      <c r="B43" s="162"/>
      <c r="C43" s="156"/>
      <c r="D43" s="156"/>
      <c r="E43" s="148"/>
      <c r="F43" s="148"/>
    </row>
    <row r="44" spans="1:7" ht="15">
      <c r="A44" s="152" t="s">
        <v>181</v>
      </c>
      <c r="C44" s="215"/>
      <c r="D44" s="215"/>
      <c r="E44" s="222" t="s">
        <v>182</v>
      </c>
      <c r="F44" s="222"/>
      <c r="G44" s="217"/>
    </row>
    <row r="45" spans="1:7" ht="15">
      <c r="A45" s="162"/>
      <c r="B45" s="162"/>
      <c r="C45" s="156"/>
      <c r="D45" s="156"/>
      <c r="E45" s="222"/>
      <c r="F45" s="222"/>
      <c r="G45" s="217"/>
    </row>
    <row r="46" spans="1:6" ht="15">
      <c r="A46" s="164"/>
      <c r="B46" s="156"/>
      <c r="C46" s="156"/>
      <c r="D46" s="156"/>
      <c r="E46" s="156"/>
      <c r="F46" s="156"/>
    </row>
    <row r="47" spans="1:7" ht="33" customHeight="1">
      <c r="A47" s="209" t="s">
        <v>75</v>
      </c>
      <c r="B47" s="209"/>
      <c r="C47" s="209"/>
      <c r="D47" s="209"/>
      <c r="E47" s="209"/>
      <c r="F47" s="209"/>
      <c r="G47" s="209"/>
    </row>
    <row r="48" spans="1:7" ht="15.75" customHeight="1">
      <c r="A48" s="147"/>
      <c r="B48" s="147"/>
      <c r="C48" s="147"/>
      <c r="D48" s="147"/>
      <c r="E48" s="147"/>
      <c r="F48" s="147"/>
      <c r="G48" s="147"/>
    </row>
    <row r="49" spans="1:7" ht="15.75" customHeight="1">
      <c r="A49" s="211" t="s">
        <v>149</v>
      </c>
      <c r="B49" s="211"/>
      <c r="C49" s="211"/>
      <c r="D49" s="211"/>
      <c r="E49" s="211"/>
      <c r="F49" s="165"/>
      <c r="G49" s="165"/>
    </row>
    <row r="50" spans="1:7" ht="15.75" customHeight="1">
      <c r="A50" s="211"/>
      <c r="B50" s="211"/>
      <c r="C50" s="211"/>
      <c r="D50" s="211"/>
      <c r="E50" s="211"/>
      <c r="F50" s="148" t="s">
        <v>70</v>
      </c>
      <c r="G50" s="148" t="s">
        <v>71</v>
      </c>
    </row>
    <row r="51" spans="1:7" ht="15.75" customHeight="1">
      <c r="A51" s="147"/>
      <c r="B51" s="147"/>
      <c r="C51" s="147"/>
      <c r="D51" s="147"/>
      <c r="E51" s="147"/>
      <c r="F51" s="147"/>
      <c r="G51" s="147"/>
    </row>
    <row r="52" spans="1:7" ht="15.75" customHeight="1">
      <c r="A52" s="187" t="s">
        <v>147</v>
      </c>
      <c r="B52" s="166"/>
      <c r="C52" s="167" t="s">
        <v>74</v>
      </c>
      <c r="D52" s="167"/>
      <c r="E52" s="168"/>
      <c r="F52" s="148" t="s">
        <v>148</v>
      </c>
      <c r="G52" s="168"/>
    </row>
    <row r="53" spans="1:7" ht="15.75" customHeight="1">
      <c r="A53" s="147"/>
      <c r="B53" s="147"/>
      <c r="C53" s="147"/>
      <c r="D53" s="147"/>
      <c r="E53" s="147"/>
      <c r="F53" s="147"/>
      <c r="G53" s="147"/>
    </row>
    <row r="54" spans="1:7" ht="15.75" customHeight="1">
      <c r="A54" s="169" t="s">
        <v>183</v>
      </c>
      <c r="B54" s="169"/>
      <c r="C54" s="169"/>
      <c r="D54" s="169"/>
      <c r="E54" s="169"/>
      <c r="F54" s="147"/>
      <c r="G54" s="147"/>
    </row>
    <row r="56" spans="1:7" ht="15.75" customHeight="1">
      <c r="A56" s="147"/>
      <c r="B56" s="147"/>
      <c r="C56" s="147"/>
      <c r="D56" s="147"/>
      <c r="E56" s="147"/>
      <c r="F56" s="147"/>
      <c r="G56" s="147"/>
    </row>
    <row r="57" spans="1:7" ht="18.75" customHeight="1">
      <c r="A57" s="213" t="s">
        <v>188</v>
      </c>
      <c r="B57" s="213"/>
      <c r="C57" s="213"/>
      <c r="D57" s="213"/>
      <c r="E57" s="213"/>
      <c r="F57" s="213"/>
      <c r="G57" s="213"/>
    </row>
    <row r="58" spans="1:7" ht="15.75" customHeight="1">
      <c r="A58" s="213"/>
      <c r="B58" s="213"/>
      <c r="C58" s="213"/>
      <c r="D58" s="213"/>
      <c r="E58" s="213"/>
      <c r="F58" s="213"/>
      <c r="G58" s="213"/>
    </row>
    <row r="59" spans="1:7" ht="15.75" customHeight="1">
      <c r="A59" s="213"/>
      <c r="B59" s="213"/>
      <c r="C59" s="213"/>
      <c r="D59" s="213"/>
      <c r="E59" s="213"/>
      <c r="F59" s="213"/>
      <c r="G59" s="213"/>
    </row>
    <row r="60" ht="15">
      <c r="A60" s="170" t="s">
        <v>150</v>
      </c>
    </row>
    <row r="61" ht="15">
      <c r="A61" s="170" t="s">
        <v>151</v>
      </c>
    </row>
    <row r="62" ht="15">
      <c r="A62" s="153"/>
    </row>
    <row r="63" ht="15">
      <c r="A63" s="153" t="s">
        <v>173</v>
      </c>
    </row>
    <row r="64" ht="15">
      <c r="A64" s="153" t="s">
        <v>196</v>
      </c>
    </row>
    <row r="66" spans="1:7" ht="15.75" customHeight="1" thickBot="1">
      <c r="A66" s="173" t="s">
        <v>98</v>
      </c>
      <c r="B66" s="146"/>
      <c r="C66" s="146"/>
      <c r="D66" s="146"/>
      <c r="E66" s="146"/>
      <c r="F66" s="207" t="s">
        <v>190</v>
      </c>
      <c r="G66" s="207"/>
    </row>
    <row r="67" spans="1:7" ht="18.75" customHeight="1">
      <c r="A67" s="223" t="s">
        <v>212</v>
      </c>
      <c r="B67" s="188" t="s">
        <v>209</v>
      </c>
      <c r="C67" s="226"/>
      <c r="D67" s="226"/>
      <c r="E67" s="226"/>
      <c r="F67" s="193" t="s">
        <v>169</v>
      </c>
      <c r="G67" s="194"/>
    </row>
    <row r="68" spans="1:7" ht="207" customHeight="1">
      <c r="A68" s="224"/>
      <c r="B68" s="189" t="s">
        <v>210</v>
      </c>
      <c r="C68" s="227"/>
      <c r="D68" s="227"/>
      <c r="E68" s="227"/>
      <c r="F68" s="228"/>
      <c r="G68" s="229"/>
    </row>
    <row r="69" spans="1:7" ht="29.25" customHeight="1" thickBot="1">
      <c r="A69" s="225"/>
      <c r="B69" s="190" t="s">
        <v>211</v>
      </c>
      <c r="C69" s="232"/>
      <c r="D69" s="232"/>
      <c r="E69" s="232"/>
      <c r="F69" s="230"/>
      <c r="G69" s="231"/>
    </row>
    <row r="70" spans="1:7" ht="18.75" customHeight="1">
      <c r="A70" s="223" t="s">
        <v>213</v>
      </c>
      <c r="B70" s="188" t="s">
        <v>209</v>
      </c>
      <c r="C70" s="226"/>
      <c r="D70" s="226"/>
      <c r="E70" s="226"/>
      <c r="F70" s="193" t="s">
        <v>169</v>
      </c>
      <c r="G70" s="194"/>
    </row>
    <row r="71" spans="1:7" ht="18.75" customHeight="1">
      <c r="A71" s="224"/>
      <c r="B71" s="189" t="s">
        <v>210</v>
      </c>
      <c r="C71" s="227"/>
      <c r="D71" s="227"/>
      <c r="E71" s="227"/>
      <c r="F71" s="228"/>
      <c r="G71" s="229"/>
    </row>
    <row r="72" spans="1:7" ht="129" customHeight="1" thickBot="1">
      <c r="A72" s="225"/>
      <c r="B72" s="190" t="s">
        <v>211</v>
      </c>
      <c r="C72" s="232"/>
      <c r="D72" s="232"/>
      <c r="E72" s="232"/>
      <c r="F72" s="230"/>
      <c r="G72" s="231"/>
    </row>
    <row r="73" spans="1:7" ht="18.75" customHeight="1">
      <c r="A73" s="223" t="s">
        <v>214</v>
      </c>
      <c r="B73" s="188" t="s">
        <v>209</v>
      </c>
      <c r="C73" s="226"/>
      <c r="D73" s="226"/>
      <c r="E73" s="226"/>
      <c r="F73" s="193" t="s">
        <v>169</v>
      </c>
      <c r="G73" s="194"/>
    </row>
    <row r="74" spans="1:7" ht="18.75" customHeight="1">
      <c r="A74" s="224"/>
      <c r="B74" s="189" t="s">
        <v>210</v>
      </c>
      <c r="C74" s="227"/>
      <c r="D74" s="227"/>
      <c r="E74" s="227"/>
      <c r="F74" s="228"/>
      <c r="G74" s="229"/>
    </row>
    <row r="75" spans="1:7" ht="95.25" customHeight="1" thickBot="1">
      <c r="A75" s="225"/>
      <c r="B75" s="190" t="s">
        <v>211</v>
      </c>
      <c r="C75" s="232"/>
      <c r="D75" s="232"/>
      <c r="E75" s="232"/>
      <c r="F75" s="230"/>
      <c r="G75" s="231"/>
    </row>
    <row r="76" spans="1:7" ht="18.75" customHeight="1">
      <c r="A76" s="223" t="s">
        <v>215</v>
      </c>
      <c r="B76" s="188" t="s">
        <v>209</v>
      </c>
      <c r="C76" s="226"/>
      <c r="D76" s="226"/>
      <c r="E76" s="226"/>
      <c r="F76" s="193" t="s">
        <v>169</v>
      </c>
      <c r="G76" s="194"/>
    </row>
    <row r="77" spans="1:7" ht="18.75" customHeight="1">
      <c r="A77" s="224"/>
      <c r="B77" s="189" t="s">
        <v>210</v>
      </c>
      <c r="C77" s="227"/>
      <c r="D77" s="227"/>
      <c r="E77" s="227"/>
      <c r="F77" s="228"/>
      <c r="G77" s="229"/>
    </row>
    <row r="78" spans="1:7" ht="133.5" customHeight="1" thickBot="1">
      <c r="A78" s="225"/>
      <c r="B78" s="190" t="s">
        <v>211</v>
      </c>
      <c r="C78" s="232"/>
      <c r="D78" s="232"/>
      <c r="E78" s="232"/>
      <c r="F78" s="230"/>
      <c r="G78" s="231"/>
    </row>
    <row r="79" spans="1:7" ht="30.75" customHeight="1">
      <c r="A79" s="223" t="s">
        <v>216</v>
      </c>
      <c r="B79" s="188" t="s">
        <v>209</v>
      </c>
      <c r="C79" s="226"/>
      <c r="D79" s="226"/>
      <c r="E79" s="226"/>
      <c r="F79" s="193" t="s">
        <v>169</v>
      </c>
      <c r="G79" s="194"/>
    </row>
    <row r="80" spans="1:7" ht="30.75" customHeight="1">
      <c r="A80" s="224"/>
      <c r="B80" s="189" t="s">
        <v>210</v>
      </c>
      <c r="C80" s="227"/>
      <c r="D80" s="227"/>
      <c r="E80" s="227"/>
      <c r="F80" s="228"/>
      <c r="G80" s="229"/>
    </row>
    <row r="81" spans="1:7" ht="132" customHeight="1" thickBot="1">
      <c r="A81" s="225"/>
      <c r="B81" s="190" t="s">
        <v>211</v>
      </c>
      <c r="C81" s="232"/>
      <c r="D81" s="232"/>
      <c r="E81" s="232"/>
      <c r="F81" s="230"/>
      <c r="G81" s="231"/>
    </row>
    <row r="82" spans="1:7" ht="20.25" customHeight="1">
      <c r="A82" s="223" t="s">
        <v>217</v>
      </c>
      <c r="B82" s="188" t="s">
        <v>209</v>
      </c>
      <c r="C82" s="226"/>
      <c r="D82" s="226"/>
      <c r="E82" s="226"/>
      <c r="F82" s="193" t="s">
        <v>169</v>
      </c>
      <c r="G82" s="194"/>
    </row>
    <row r="83" spans="1:7" ht="20.25" customHeight="1">
      <c r="A83" s="224"/>
      <c r="B83" s="189" t="s">
        <v>210</v>
      </c>
      <c r="C83" s="227"/>
      <c r="D83" s="227"/>
      <c r="E83" s="227"/>
      <c r="F83" s="228"/>
      <c r="G83" s="229"/>
    </row>
    <row r="84" spans="1:7" ht="134.25" customHeight="1" thickBot="1">
      <c r="A84" s="225"/>
      <c r="B84" s="190" t="s">
        <v>211</v>
      </c>
      <c r="C84" s="232"/>
      <c r="D84" s="232"/>
      <c r="E84" s="232"/>
      <c r="F84" s="230"/>
      <c r="G84" s="231"/>
    </row>
    <row r="85" ht="15.75" customHeight="1">
      <c r="A85" s="84" t="s">
        <v>197</v>
      </c>
    </row>
    <row r="86" ht="15.75" customHeight="1"/>
    <row r="87" s="176" customFormat="1" ht="15.75" customHeight="1">
      <c r="A87" s="175" t="s">
        <v>199</v>
      </c>
    </row>
    <row r="88" ht="15.75" customHeight="1"/>
    <row r="89" ht="15.75" customHeight="1">
      <c r="A89" s="84" t="s">
        <v>90</v>
      </c>
    </row>
    <row r="90" spans="1:7" ht="15.75" customHeight="1">
      <c r="A90" s="205"/>
      <c r="B90" s="205"/>
      <c r="C90" s="205"/>
      <c r="D90" s="205"/>
      <c r="E90" s="205"/>
      <c r="F90" s="205"/>
      <c r="G90" s="205"/>
    </row>
    <row r="91" spans="1:7" ht="15.75" customHeight="1">
      <c r="A91" s="205"/>
      <c r="B91" s="205"/>
      <c r="C91" s="205"/>
      <c r="D91" s="205"/>
      <c r="E91" s="205"/>
      <c r="F91" s="205"/>
      <c r="G91" s="205"/>
    </row>
    <row r="92" spans="1:7" ht="15.75" customHeight="1">
      <c r="A92" s="205"/>
      <c r="B92" s="205"/>
      <c r="C92" s="205"/>
      <c r="D92" s="205"/>
      <c r="E92" s="205"/>
      <c r="F92" s="205"/>
      <c r="G92" s="205"/>
    </row>
    <row r="93" spans="1:7" ht="15.75" customHeight="1">
      <c r="A93" s="205"/>
      <c r="B93" s="205"/>
      <c r="C93" s="205"/>
      <c r="D93" s="205"/>
      <c r="E93" s="205"/>
      <c r="F93" s="205"/>
      <c r="G93" s="205"/>
    </row>
    <row r="94" spans="1:7" ht="15.75" customHeight="1">
      <c r="A94" s="205"/>
      <c r="B94" s="205"/>
      <c r="C94" s="205"/>
      <c r="D94" s="205"/>
      <c r="E94" s="205"/>
      <c r="F94" s="205"/>
      <c r="G94" s="205"/>
    </row>
    <row r="95" spans="1:7" ht="15.75" customHeight="1">
      <c r="A95" s="205"/>
      <c r="B95" s="205"/>
      <c r="C95" s="205"/>
      <c r="D95" s="205"/>
      <c r="E95" s="205"/>
      <c r="F95" s="205"/>
      <c r="G95" s="205"/>
    </row>
    <row r="96" spans="1:7" ht="15.75" customHeight="1">
      <c r="A96" s="205"/>
      <c r="B96" s="205"/>
      <c r="C96" s="205"/>
      <c r="D96" s="205"/>
      <c r="E96" s="205"/>
      <c r="F96" s="205"/>
      <c r="G96" s="205"/>
    </row>
    <row r="97" ht="15.75" customHeight="1"/>
    <row r="98" ht="15.75" customHeight="1">
      <c r="A98" s="84" t="s">
        <v>91</v>
      </c>
    </row>
    <row r="99" spans="1:7" ht="15.75" customHeight="1">
      <c r="A99" s="205"/>
      <c r="B99" s="205"/>
      <c r="C99" s="205"/>
      <c r="D99" s="205"/>
      <c r="E99" s="205"/>
      <c r="F99" s="205"/>
      <c r="G99" s="205"/>
    </row>
    <row r="100" spans="1:7" ht="15.75" customHeight="1">
      <c r="A100" s="205"/>
      <c r="B100" s="205"/>
      <c r="C100" s="205"/>
      <c r="D100" s="205"/>
      <c r="E100" s="205"/>
      <c r="F100" s="205"/>
      <c r="G100" s="205"/>
    </row>
    <row r="101" spans="1:7" ht="15.75" customHeight="1">
      <c r="A101" s="205"/>
      <c r="B101" s="205"/>
      <c r="C101" s="205"/>
      <c r="D101" s="205"/>
      <c r="E101" s="205"/>
      <c r="F101" s="205"/>
      <c r="G101" s="205"/>
    </row>
    <row r="102" spans="1:7" ht="15.75" customHeight="1">
      <c r="A102" s="205"/>
      <c r="B102" s="205"/>
      <c r="C102" s="205"/>
      <c r="D102" s="205"/>
      <c r="E102" s="205"/>
      <c r="F102" s="205"/>
      <c r="G102" s="205"/>
    </row>
    <row r="103" spans="1:7" ht="15.75" customHeight="1">
      <c r="A103" s="205"/>
      <c r="B103" s="205"/>
      <c r="C103" s="205"/>
      <c r="D103" s="205"/>
      <c r="E103" s="205"/>
      <c r="F103" s="205"/>
      <c r="G103" s="205"/>
    </row>
    <row r="104" spans="1:7" ht="15.75" customHeight="1">
      <c r="A104" s="205"/>
      <c r="B104" s="205"/>
      <c r="C104" s="205"/>
      <c r="D104" s="205"/>
      <c r="E104" s="205"/>
      <c r="F104" s="205"/>
      <c r="G104" s="205"/>
    </row>
    <row r="105" spans="1:7" ht="15.75" customHeight="1">
      <c r="A105" s="205"/>
      <c r="B105" s="205"/>
      <c r="C105" s="205"/>
      <c r="D105" s="205"/>
      <c r="E105" s="205"/>
      <c r="F105" s="205"/>
      <c r="G105" s="205"/>
    </row>
    <row r="106" ht="15.75" customHeight="1"/>
    <row r="107" ht="15.75" customHeight="1"/>
    <row r="108" s="176" customFormat="1" ht="15.75" customHeight="1">
      <c r="A108" s="175" t="s">
        <v>198</v>
      </c>
    </row>
    <row r="109" ht="15.75" customHeight="1"/>
    <row r="110" spans="1:5" ht="15.75" customHeight="1">
      <c r="A110" s="84" t="s">
        <v>174</v>
      </c>
      <c r="E110" s="150"/>
    </row>
    <row r="111" ht="15.75" customHeight="1"/>
    <row r="112" ht="15.75" customHeight="1">
      <c r="A112" s="84" t="s">
        <v>185</v>
      </c>
    </row>
    <row r="113" spans="1:7" ht="15.75" customHeight="1">
      <c r="A113" s="205"/>
      <c r="B113" s="205"/>
      <c r="C113" s="205"/>
      <c r="D113" s="205"/>
      <c r="E113" s="205"/>
      <c r="F113" s="205"/>
      <c r="G113" s="205"/>
    </row>
    <row r="114" spans="1:7" ht="15.75" customHeight="1">
      <c r="A114" s="205"/>
      <c r="B114" s="205"/>
      <c r="C114" s="205"/>
      <c r="D114" s="205"/>
      <c r="E114" s="205"/>
      <c r="F114" s="205"/>
      <c r="G114" s="205"/>
    </row>
    <row r="115" ht="15.75" customHeight="1"/>
    <row r="116" ht="15.75" customHeight="1">
      <c r="A116" s="84" t="s">
        <v>184</v>
      </c>
    </row>
    <row r="117" spans="1:7" ht="15.75" customHeight="1">
      <c r="A117" s="205"/>
      <c r="B117" s="205"/>
      <c r="C117" s="205"/>
      <c r="D117" s="205"/>
      <c r="E117" s="205"/>
      <c r="F117" s="205"/>
      <c r="G117" s="205"/>
    </row>
    <row r="118" spans="1:7" ht="15.75" customHeight="1">
      <c r="A118" s="205"/>
      <c r="B118" s="205"/>
      <c r="C118" s="205"/>
      <c r="D118" s="205"/>
      <c r="E118" s="205"/>
      <c r="F118" s="205"/>
      <c r="G118" s="205"/>
    </row>
    <row r="119" spans="1:7" ht="15.75" customHeight="1">
      <c r="A119" s="205"/>
      <c r="B119" s="205"/>
      <c r="C119" s="205"/>
      <c r="D119" s="205"/>
      <c r="E119" s="205"/>
      <c r="F119" s="205"/>
      <c r="G119" s="205"/>
    </row>
    <row r="120" spans="1:7" ht="15.75" customHeight="1">
      <c r="A120" s="205"/>
      <c r="B120" s="205"/>
      <c r="C120" s="205"/>
      <c r="D120" s="205"/>
      <c r="E120" s="205"/>
      <c r="F120" s="205"/>
      <c r="G120" s="205"/>
    </row>
    <row r="121" spans="1:7" ht="15.75" customHeight="1">
      <c r="A121" s="205"/>
      <c r="B121" s="205"/>
      <c r="C121" s="205"/>
      <c r="D121" s="205"/>
      <c r="E121" s="205"/>
      <c r="F121" s="205"/>
      <c r="G121" s="205"/>
    </row>
    <row r="122" spans="1:7" ht="15.75" customHeight="1">
      <c r="A122" s="205"/>
      <c r="B122" s="205"/>
      <c r="C122" s="205"/>
      <c r="D122" s="205"/>
      <c r="E122" s="205"/>
      <c r="F122" s="205"/>
      <c r="G122" s="205"/>
    </row>
    <row r="123" ht="15.75" customHeight="1"/>
    <row r="124" ht="15.75" customHeight="1">
      <c r="A124" s="84" t="s">
        <v>186</v>
      </c>
    </row>
    <row r="125" spans="1:7" ht="15.75" customHeight="1">
      <c r="A125" s="205"/>
      <c r="B125" s="205"/>
      <c r="C125" s="205"/>
      <c r="D125" s="205"/>
      <c r="E125" s="205"/>
      <c r="F125" s="205"/>
      <c r="G125" s="205"/>
    </row>
    <row r="126" spans="1:7" ht="15.75" customHeight="1">
      <c r="A126" s="205"/>
      <c r="B126" s="205"/>
      <c r="C126" s="205"/>
      <c r="D126" s="205"/>
      <c r="E126" s="205"/>
      <c r="F126" s="205"/>
      <c r="G126" s="205"/>
    </row>
    <row r="127" spans="1:7" ht="15.75" customHeight="1">
      <c r="A127" s="205"/>
      <c r="B127" s="205"/>
      <c r="C127" s="205"/>
      <c r="D127" s="205"/>
      <c r="E127" s="205"/>
      <c r="F127" s="205"/>
      <c r="G127" s="205"/>
    </row>
    <row r="128" spans="1:7" ht="15.75" customHeight="1">
      <c r="A128" s="205"/>
      <c r="B128" s="205"/>
      <c r="C128" s="205"/>
      <c r="D128" s="205"/>
      <c r="E128" s="205"/>
      <c r="F128" s="205"/>
      <c r="G128" s="205"/>
    </row>
    <row r="129" spans="1:7" ht="15.75" customHeight="1">
      <c r="A129" s="205"/>
      <c r="B129" s="205"/>
      <c r="C129" s="205"/>
      <c r="D129" s="205"/>
      <c r="E129" s="205"/>
      <c r="F129" s="205"/>
      <c r="G129" s="205"/>
    </row>
    <row r="130" spans="1:7" ht="15.75" customHeight="1">
      <c r="A130" s="205"/>
      <c r="B130" s="205"/>
      <c r="C130" s="205"/>
      <c r="D130" s="205"/>
      <c r="E130" s="205"/>
      <c r="F130" s="205"/>
      <c r="G130" s="205"/>
    </row>
    <row r="131" spans="1:7" ht="15.75" customHeight="1">
      <c r="A131" s="171"/>
      <c r="B131" s="171"/>
      <c r="C131" s="171"/>
      <c r="D131" s="171"/>
      <c r="E131" s="171"/>
      <c r="F131" s="171"/>
      <c r="G131" s="171"/>
    </row>
    <row r="132" spans="1:7" ht="15.75" customHeight="1">
      <c r="A132" s="171" t="s">
        <v>187</v>
      </c>
      <c r="B132" s="171"/>
      <c r="C132" s="171"/>
      <c r="D132" s="171"/>
      <c r="E132" s="171"/>
      <c r="F132" s="171"/>
      <c r="G132" s="171"/>
    </row>
    <row r="133" spans="1:7" ht="15.75" customHeight="1">
      <c r="A133" s="205"/>
      <c r="B133" s="205"/>
      <c r="C133" s="205"/>
      <c r="D133" s="205"/>
      <c r="E133" s="205"/>
      <c r="F133" s="205"/>
      <c r="G133" s="205"/>
    </row>
    <row r="134" spans="1:7" ht="15.75" customHeight="1">
      <c r="A134" s="205"/>
      <c r="B134" s="205"/>
      <c r="C134" s="205"/>
      <c r="D134" s="205"/>
      <c r="E134" s="205"/>
      <c r="F134" s="205"/>
      <c r="G134" s="205"/>
    </row>
    <row r="135" spans="1:7" ht="15.75" customHeight="1">
      <c r="A135" s="205"/>
      <c r="B135" s="205"/>
      <c r="C135" s="205"/>
      <c r="D135" s="205"/>
      <c r="E135" s="205"/>
      <c r="F135" s="205"/>
      <c r="G135" s="205"/>
    </row>
    <row r="136" spans="1:7" ht="15.75" customHeight="1">
      <c r="A136" s="205"/>
      <c r="B136" s="205"/>
      <c r="C136" s="205"/>
      <c r="D136" s="205"/>
      <c r="E136" s="205"/>
      <c r="F136" s="205"/>
      <c r="G136" s="205"/>
    </row>
    <row r="137" spans="1:7" ht="15.75" customHeight="1">
      <c r="A137" s="205"/>
      <c r="B137" s="205"/>
      <c r="C137" s="205"/>
      <c r="D137" s="205"/>
      <c r="E137" s="205"/>
      <c r="F137" s="205"/>
      <c r="G137" s="205"/>
    </row>
    <row r="138" spans="1:7" ht="15.75" customHeight="1">
      <c r="A138" s="205"/>
      <c r="B138" s="205"/>
      <c r="C138" s="205"/>
      <c r="D138" s="205"/>
      <c r="E138" s="205"/>
      <c r="F138" s="205"/>
      <c r="G138" s="205"/>
    </row>
    <row r="139" spans="1:7" ht="15.75" customHeight="1">
      <c r="A139" s="171"/>
      <c r="B139" s="171"/>
      <c r="C139" s="171"/>
      <c r="D139" s="171"/>
      <c r="E139" s="171"/>
      <c r="F139" s="171"/>
      <c r="G139" s="171"/>
    </row>
    <row r="140" spans="1:7" ht="15.75" customHeight="1">
      <c r="A140" s="171" t="s">
        <v>193</v>
      </c>
      <c r="B140" s="171"/>
      <c r="C140" s="171"/>
      <c r="D140" s="171"/>
      <c r="E140" s="171"/>
      <c r="F140" s="171"/>
      <c r="G140" s="171"/>
    </row>
    <row r="141" spans="1:7" ht="15.75" customHeight="1">
      <c r="A141" s="205"/>
      <c r="B141" s="205"/>
      <c r="C141" s="205"/>
      <c r="D141" s="205"/>
      <c r="E141" s="205"/>
      <c r="F141" s="205"/>
      <c r="G141" s="205"/>
    </row>
    <row r="142" spans="1:7" ht="15.75" customHeight="1">
      <c r="A142" s="205"/>
      <c r="B142" s="205"/>
      <c r="C142" s="205"/>
      <c r="D142" s="205"/>
      <c r="E142" s="205"/>
      <c r="F142" s="205"/>
      <c r="G142" s="205"/>
    </row>
    <row r="143" spans="1:7" ht="15.75" customHeight="1">
      <c r="A143" s="205"/>
      <c r="B143" s="205"/>
      <c r="C143" s="205"/>
      <c r="D143" s="205"/>
      <c r="E143" s="205"/>
      <c r="F143" s="205"/>
      <c r="G143" s="205"/>
    </row>
    <row r="144" spans="1:7" ht="15.75" customHeight="1">
      <c r="A144" s="205"/>
      <c r="B144" s="205"/>
      <c r="C144" s="205"/>
      <c r="D144" s="205"/>
      <c r="E144" s="205"/>
      <c r="F144" s="205"/>
      <c r="G144" s="205"/>
    </row>
    <row r="145" spans="1:7" ht="15.75" customHeight="1">
      <c r="A145" s="205"/>
      <c r="B145" s="205"/>
      <c r="C145" s="205"/>
      <c r="D145" s="205"/>
      <c r="E145" s="205"/>
      <c r="F145" s="205"/>
      <c r="G145" s="205"/>
    </row>
    <row r="146" spans="1:7" ht="15.75" customHeight="1">
      <c r="A146" s="205"/>
      <c r="B146" s="205"/>
      <c r="C146" s="205"/>
      <c r="D146" s="205"/>
      <c r="E146" s="205"/>
      <c r="F146" s="205"/>
      <c r="G146" s="205"/>
    </row>
    <row r="147" spans="1:7" ht="15.75" customHeight="1">
      <c r="A147" s="174"/>
      <c r="B147" s="174"/>
      <c r="C147" s="174"/>
      <c r="D147" s="174"/>
      <c r="E147" s="174"/>
      <c r="F147" s="174"/>
      <c r="G147" s="174"/>
    </row>
    <row r="148" spans="1:7" ht="15.75" customHeight="1">
      <c r="A148" s="221" t="s">
        <v>194</v>
      </c>
      <c r="B148" s="221"/>
      <c r="C148" s="221"/>
      <c r="D148" s="221"/>
      <c r="E148" s="221"/>
      <c r="F148" s="221"/>
      <c r="G148" s="221"/>
    </row>
    <row r="149" spans="1:7" ht="87.75" customHeight="1">
      <c r="A149" s="205"/>
      <c r="B149" s="205"/>
      <c r="C149" s="205"/>
      <c r="D149" s="205"/>
      <c r="E149" s="205"/>
      <c r="F149" s="205"/>
      <c r="G149" s="205"/>
    </row>
    <row r="150" spans="1:7" s="146" customFormat="1" ht="12.75">
      <c r="A150" s="171"/>
      <c r="B150" s="171"/>
      <c r="C150" s="171"/>
      <c r="D150" s="171"/>
      <c r="E150" s="171"/>
      <c r="F150" s="171"/>
      <c r="G150" s="171"/>
    </row>
    <row r="151" spans="1:7" s="146" customFormat="1" ht="15.75" customHeight="1">
      <c r="A151" s="171" t="s">
        <v>204</v>
      </c>
      <c r="B151" s="171"/>
      <c r="C151" s="171"/>
      <c r="D151" s="171"/>
      <c r="E151" s="171"/>
      <c r="F151" s="171"/>
      <c r="G151" s="171"/>
    </row>
    <row r="152" spans="1:7" s="146" customFormat="1" ht="15.75" customHeight="1">
      <c r="A152" s="205"/>
      <c r="B152" s="205"/>
      <c r="C152" s="205"/>
      <c r="D152" s="205"/>
      <c r="E152" s="205"/>
      <c r="F152" s="205"/>
      <c r="G152" s="205"/>
    </row>
    <row r="153" spans="1:7" s="146" customFormat="1" ht="15.75" customHeight="1">
      <c r="A153" s="205"/>
      <c r="B153" s="205"/>
      <c r="C153" s="205"/>
      <c r="D153" s="205"/>
      <c r="E153" s="205"/>
      <c r="F153" s="205"/>
      <c r="G153" s="205"/>
    </row>
    <row r="154" spans="1:7" s="146" customFormat="1" ht="15.75" customHeight="1">
      <c r="A154" s="205"/>
      <c r="B154" s="205"/>
      <c r="C154" s="205"/>
      <c r="D154" s="205"/>
      <c r="E154" s="205"/>
      <c r="F154" s="205"/>
      <c r="G154" s="205"/>
    </row>
    <row r="155" spans="1:7" ht="15.75" customHeight="1">
      <c r="A155" s="205"/>
      <c r="B155" s="205"/>
      <c r="C155" s="205"/>
      <c r="D155" s="205"/>
      <c r="E155" s="205"/>
      <c r="F155" s="205"/>
      <c r="G155" s="205"/>
    </row>
    <row r="156" spans="1:7" s="146" customFormat="1" ht="12.75">
      <c r="A156" s="171"/>
      <c r="B156" s="171"/>
      <c r="C156" s="171"/>
      <c r="D156" s="171"/>
      <c r="E156" s="171"/>
      <c r="F156" s="171"/>
      <c r="G156" s="171"/>
    </row>
    <row r="157" spans="1:7" s="146" customFormat="1" ht="12.75">
      <c r="A157" s="171" t="s">
        <v>205</v>
      </c>
      <c r="B157" s="171"/>
      <c r="C157" s="171"/>
      <c r="D157" s="171"/>
      <c r="E157" s="171"/>
      <c r="F157" s="171"/>
      <c r="G157" s="171"/>
    </row>
    <row r="158" spans="1:7" ht="15.75" customHeight="1">
      <c r="A158" s="205"/>
      <c r="B158" s="205"/>
      <c r="C158" s="205"/>
      <c r="D158" s="205"/>
      <c r="E158" s="205"/>
      <c r="F158" s="205"/>
      <c r="G158" s="205"/>
    </row>
    <row r="159" spans="1:7" ht="15.75" customHeight="1">
      <c r="A159" s="205"/>
      <c r="B159" s="205"/>
      <c r="C159" s="205"/>
      <c r="D159" s="205"/>
      <c r="E159" s="205"/>
      <c r="F159" s="205"/>
      <c r="G159" s="205"/>
    </row>
    <row r="160" spans="1:7" ht="15.75" customHeight="1">
      <c r="A160" s="205"/>
      <c r="B160" s="205"/>
      <c r="C160" s="205"/>
      <c r="D160" s="205"/>
      <c r="E160" s="205"/>
      <c r="F160" s="205"/>
      <c r="G160" s="205"/>
    </row>
    <row r="161" spans="1:7" ht="15.75" customHeight="1">
      <c r="A161" s="205"/>
      <c r="B161" s="205"/>
      <c r="C161" s="205"/>
      <c r="D161" s="205"/>
      <c r="E161" s="205"/>
      <c r="F161" s="205"/>
      <c r="G161" s="205"/>
    </row>
    <row r="162" ht="15.75" customHeight="1"/>
    <row r="163" spans="1:3" s="176" customFormat="1" ht="15.75" customHeight="1">
      <c r="A163" s="175" t="s">
        <v>226</v>
      </c>
      <c r="C163" s="177"/>
    </row>
    <row r="164" spans="1:7" ht="15.75" customHeight="1">
      <c r="A164" s="205"/>
      <c r="B164" s="205"/>
      <c r="C164" s="205"/>
      <c r="D164" s="205"/>
      <c r="E164" s="205"/>
      <c r="F164" s="205"/>
      <c r="G164" s="205"/>
    </row>
    <row r="165" spans="1:7" ht="15.75" customHeight="1">
      <c r="A165" s="205"/>
      <c r="B165" s="205"/>
      <c r="C165" s="205"/>
      <c r="D165" s="205"/>
      <c r="E165" s="205"/>
      <c r="F165" s="205"/>
      <c r="G165" s="205"/>
    </row>
    <row r="166" spans="1:7" ht="15.75" customHeight="1">
      <c r="A166" s="205"/>
      <c r="B166" s="205"/>
      <c r="C166" s="205"/>
      <c r="D166" s="205"/>
      <c r="E166" s="205"/>
      <c r="F166" s="205"/>
      <c r="G166" s="205"/>
    </row>
    <row r="167" spans="1:7" ht="15.75" customHeight="1">
      <c r="A167" s="205"/>
      <c r="B167" s="205"/>
      <c r="C167" s="205"/>
      <c r="D167" s="205"/>
      <c r="E167" s="205"/>
      <c r="F167" s="205"/>
      <c r="G167" s="205"/>
    </row>
    <row r="168" spans="1:7" ht="15.75" customHeight="1">
      <c r="A168" s="205"/>
      <c r="B168" s="205"/>
      <c r="C168" s="205"/>
      <c r="D168" s="205"/>
      <c r="E168" s="205"/>
      <c r="F168" s="205"/>
      <c r="G168" s="205"/>
    </row>
    <row r="169" spans="1:7" ht="15.75" customHeight="1">
      <c r="A169" s="205"/>
      <c r="B169" s="205"/>
      <c r="C169" s="205"/>
      <c r="D169" s="205"/>
      <c r="E169" s="205"/>
      <c r="F169" s="205"/>
      <c r="G169" s="205"/>
    </row>
    <row r="170" spans="1:7" ht="15.75" customHeight="1">
      <c r="A170" s="205"/>
      <c r="B170" s="205"/>
      <c r="C170" s="205"/>
      <c r="D170" s="205"/>
      <c r="E170" s="205"/>
      <c r="F170" s="205"/>
      <c r="G170" s="205"/>
    </row>
    <row r="171" spans="1:7" ht="15.75" customHeight="1">
      <c r="A171" s="205"/>
      <c r="B171" s="205"/>
      <c r="C171" s="205"/>
      <c r="D171" s="205"/>
      <c r="E171" s="205"/>
      <c r="F171" s="205"/>
      <c r="G171" s="205"/>
    </row>
    <row r="172" spans="1:7" ht="15.75" customHeight="1">
      <c r="A172" s="205"/>
      <c r="B172" s="205"/>
      <c r="C172" s="205"/>
      <c r="D172" s="205"/>
      <c r="E172" s="205"/>
      <c r="F172" s="205"/>
      <c r="G172" s="205"/>
    </row>
    <row r="173" spans="1:7" ht="15.75" customHeight="1">
      <c r="A173" s="205"/>
      <c r="B173" s="205"/>
      <c r="C173" s="205"/>
      <c r="D173" s="205"/>
      <c r="E173" s="205"/>
      <c r="F173" s="205"/>
      <c r="G173" s="205"/>
    </row>
    <row r="174" spans="1:7" ht="15.75" customHeight="1">
      <c r="A174" s="205"/>
      <c r="B174" s="205"/>
      <c r="C174" s="205"/>
      <c r="D174" s="205"/>
      <c r="E174" s="205"/>
      <c r="F174" s="205"/>
      <c r="G174" s="205"/>
    </row>
    <row r="175" spans="1:7" ht="15.75" customHeight="1">
      <c r="A175" s="205"/>
      <c r="B175" s="205"/>
      <c r="C175" s="205"/>
      <c r="D175" s="205"/>
      <c r="E175" s="205"/>
      <c r="F175" s="205"/>
      <c r="G175" s="205"/>
    </row>
    <row r="176" spans="1:7" ht="15.75" customHeight="1">
      <c r="A176" s="205"/>
      <c r="B176" s="205"/>
      <c r="C176" s="205"/>
      <c r="D176" s="205"/>
      <c r="E176" s="205"/>
      <c r="F176" s="205"/>
      <c r="G176" s="205"/>
    </row>
    <row r="177" spans="1:7" ht="15.75" customHeight="1">
      <c r="A177" s="171"/>
      <c r="B177" s="171"/>
      <c r="C177" s="171"/>
      <c r="D177" s="171"/>
      <c r="E177" s="171"/>
      <c r="F177" s="171"/>
      <c r="G177" s="171"/>
    </row>
    <row r="178" spans="1:7" s="176" customFormat="1" ht="15.75" customHeight="1">
      <c r="A178" s="175" t="s">
        <v>200</v>
      </c>
      <c r="B178" s="178"/>
      <c r="C178" s="178"/>
      <c r="D178" s="178"/>
      <c r="E178" s="178"/>
      <c r="F178" s="208" t="s">
        <v>190</v>
      </c>
      <c r="G178" s="208"/>
    </row>
    <row r="179" spans="1:7" ht="15.75" customHeight="1">
      <c r="A179" s="206"/>
      <c r="B179" s="206"/>
      <c r="C179" s="206"/>
      <c r="D179" s="206"/>
      <c r="E179" s="206"/>
      <c r="F179" s="206"/>
      <c r="G179" s="206"/>
    </row>
    <row r="180" spans="1:7" ht="15.75" customHeight="1">
      <c r="A180" s="206"/>
      <c r="B180" s="206"/>
      <c r="C180" s="206"/>
      <c r="D180" s="206"/>
      <c r="E180" s="206"/>
      <c r="F180" s="206"/>
      <c r="G180" s="206"/>
    </row>
    <row r="181" spans="1:7" ht="15.75" customHeight="1">
      <c r="A181" s="206"/>
      <c r="B181" s="206"/>
      <c r="C181" s="206"/>
      <c r="D181" s="206"/>
      <c r="E181" s="206"/>
      <c r="F181" s="206"/>
      <c r="G181" s="206"/>
    </row>
    <row r="182" spans="1:7" ht="15.75" customHeight="1">
      <c r="A182" s="206"/>
      <c r="B182" s="206"/>
      <c r="C182" s="206"/>
      <c r="D182" s="206"/>
      <c r="E182" s="206"/>
      <c r="F182" s="206"/>
      <c r="G182" s="206"/>
    </row>
    <row r="183" spans="1:7" ht="15.75" customHeight="1">
      <c r="A183" s="206"/>
      <c r="B183" s="206"/>
      <c r="C183" s="206"/>
      <c r="D183" s="206"/>
      <c r="E183" s="206"/>
      <c r="F183" s="206"/>
      <c r="G183" s="206"/>
    </row>
    <row r="184" spans="1:7" ht="15.75" customHeight="1">
      <c r="A184" s="206"/>
      <c r="B184" s="206"/>
      <c r="C184" s="206"/>
      <c r="D184" s="206"/>
      <c r="E184" s="206"/>
      <c r="F184" s="206"/>
      <c r="G184" s="206"/>
    </row>
    <row r="185" spans="1:7" ht="15.75" customHeight="1">
      <c r="A185" s="206"/>
      <c r="B185" s="206"/>
      <c r="C185" s="206"/>
      <c r="D185" s="206"/>
      <c r="E185" s="206"/>
      <c r="F185" s="206"/>
      <c r="G185" s="206"/>
    </row>
    <row r="186" spans="1:7" ht="15.75" customHeight="1">
      <c r="A186" s="206"/>
      <c r="B186" s="206"/>
      <c r="C186" s="206"/>
      <c r="D186" s="206"/>
      <c r="E186" s="206"/>
      <c r="F186" s="206"/>
      <c r="G186" s="206"/>
    </row>
    <row r="187" spans="1:7" ht="15.75" customHeight="1">
      <c r="A187" s="206"/>
      <c r="B187" s="206"/>
      <c r="C187" s="206"/>
      <c r="D187" s="206"/>
      <c r="E187" s="206"/>
      <c r="F187" s="206"/>
      <c r="G187" s="206"/>
    </row>
    <row r="188" spans="1:7" ht="15.75" customHeight="1">
      <c r="A188" s="206"/>
      <c r="B188" s="206"/>
      <c r="C188" s="206"/>
      <c r="D188" s="206"/>
      <c r="E188" s="206"/>
      <c r="F188" s="206"/>
      <c r="G188" s="206"/>
    </row>
    <row r="189" spans="1:7" ht="15.75" customHeight="1">
      <c r="A189" s="206"/>
      <c r="B189" s="206"/>
      <c r="C189" s="206"/>
      <c r="D189" s="206"/>
      <c r="E189" s="206"/>
      <c r="F189" s="206"/>
      <c r="G189" s="206"/>
    </row>
    <row r="190" spans="1:7" ht="15.75" customHeight="1">
      <c r="A190" s="206"/>
      <c r="B190" s="206"/>
      <c r="C190" s="206"/>
      <c r="D190" s="206"/>
      <c r="E190" s="206"/>
      <c r="F190" s="206"/>
      <c r="G190" s="206"/>
    </row>
    <row r="191" spans="1:7" ht="15.75" customHeight="1">
      <c r="A191" s="206"/>
      <c r="B191" s="206"/>
      <c r="C191" s="206"/>
      <c r="D191" s="206"/>
      <c r="E191" s="206"/>
      <c r="F191" s="206"/>
      <c r="G191" s="206"/>
    </row>
    <row r="192" spans="1:7" ht="15.75" customHeight="1">
      <c r="A192" s="206"/>
      <c r="B192" s="206"/>
      <c r="C192" s="206"/>
      <c r="D192" s="206"/>
      <c r="E192" s="206"/>
      <c r="F192" s="206"/>
      <c r="G192" s="206"/>
    </row>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41.25" customHeight="1"/>
  </sheetData>
  <sheetProtection password="CC0A" sheet="1"/>
  <mergeCells count="66">
    <mergeCell ref="A82:A84"/>
    <mergeCell ref="C82:E82"/>
    <mergeCell ref="C83:E83"/>
    <mergeCell ref="F83:G84"/>
    <mergeCell ref="C84:E84"/>
    <mergeCell ref="A76:A78"/>
    <mergeCell ref="C76:E76"/>
    <mergeCell ref="C77:E77"/>
    <mergeCell ref="F77:G78"/>
    <mergeCell ref="C78:E78"/>
    <mergeCell ref="A79:A81"/>
    <mergeCell ref="C79:E79"/>
    <mergeCell ref="C80:E80"/>
    <mergeCell ref="F80:G81"/>
    <mergeCell ref="C81:E81"/>
    <mergeCell ref="C71:E71"/>
    <mergeCell ref="F71:G72"/>
    <mergeCell ref="C72:E72"/>
    <mergeCell ref="A73:A75"/>
    <mergeCell ref="C73:E73"/>
    <mergeCell ref="F74:G75"/>
    <mergeCell ref="C75:E75"/>
    <mergeCell ref="C67:E67"/>
    <mergeCell ref="A67:A69"/>
    <mergeCell ref="C68:E68"/>
    <mergeCell ref="C69:E69"/>
    <mergeCell ref="F68:G69"/>
    <mergeCell ref="A158:G161"/>
    <mergeCell ref="A148:G148"/>
    <mergeCell ref="A149:G149"/>
    <mergeCell ref="A125:G130"/>
    <mergeCell ref="A117:G122"/>
    <mergeCell ref="E44:F45"/>
    <mergeCell ref="A47:G47"/>
    <mergeCell ref="A70:A72"/>
    <mergeCell ref="C70:E70"/>
    <mergeCell ref="C74:E74"/>
    <mergeCell ref="A34:C34"/>
    <mergeCell ref="A49:E50"/>
    <mergeCell ref="G44:G45"/>
    <mergeCell ref="A7:G12"/>
    <mergeCell ref="A19:G19"/>
    <mergeCell ref="A23:G29"/>
    <mergeCell ref="A35:C35"/>
    <mergeCell ref="A36:C36"/>
    <mergeCell ref="A37:C37"/>
    <mergeCell ref="A1:G1"/>
    <mergeCell ref="A15:G15"/>
    <mergeCell ref="A4:E4"/>
    <mergeCell ref="A38:C38"/>
    <mergeCell ref="A39:C39"/>
    <mergeCell ref="A57:G59"/>
    <mergeCell ref="A5:E5"/>
    <mergeCell ref="A41:G41"/>
    <mergeCell ref="C44:D44"/>
    <mergeCell ref="C21:D21"/>
    <mergeCell ref="A164:G176"/>
    <mergeCell ref="A179:G192"/>
    <mergeCell ref="F66:G66"/>
    <mergeCell ref="F178:G178"/>
    <mergeCell ref="A152:G155"/>
    <mergeCell ref="A141:G146"/>
    <mergeCell ref="A133:G138"/>
    <mergeCell ref="A113:G114"/>
    <mergeCell ref="A99:G105"/>
    <mergeCell ref="A90:G96"/>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scale="72" r:id="rId2"/>
  <headerFooter alignWithMargins="0">
    <oddFooter>&amp;L&amp;F&amp;R&amp;A - &amp;P / &amp;N</oddFooter>
  </headerFooter>
  <rowBreaks count="5" manualBreakCount="5">
    <brk id="46" max="6" man="1"/>
    <brk id="78" max="6" man="1"/>
    <brk id="106" max="6" man="1"/>
    <brk id="146" max="6" man="1"/>
    <brk id="193" max="6" man="1"/>
  </rowBreaks>
  <legacyDrawing r:id="rId1"/>
</worksheet>
</file>

<file path=xl/worksheets/sheet3.xml><?xml version="1.0" encoding="utf-8"?>
<worksheet xmlns="http://schemas.openxmlformats.org/spreadsheetml/2006/main" xmlns:r="http://schemas.openxmlformats.org/officeDocument/2006/relationships">
  <sheetPr codeName="Feuil5">
    <pageSetUpPr fitToPage="1"/>
  </sheetPr>
  <dimension ref="A1:K496"/>
  <sheetViews>
    <sheetView showGridLines="0" zoomScale="110" zoomScaleNormal="110" zoomScaleSheetLayoutView="100" zoomScalePageLayoutView="0" workbookViewId="0" topLeftCell="A1">
      <pane ySplit="9" topLeftCell="A10" activePane="bottomLeft" state="frozen"/>
      <selection pane="topLeft" activeCell="A1" sqref="A1"/>
      <selection pane="bottomLeft" activeCell="P4" sqref="P4"/>
    </sheetView>
  </sheetViews>
  <sheetFormatPr defaultColWidth="11.421875" defaultRowHeight="12.75"/>
  <cols>
    <col min="1" max="3" width="11.421875" style="21" customWidth="1"/>
    <col min="4" max="4" width="18.421875" style="21" customWidth="1"/>
    <col min="5" max="5" width="15.28125" style="21" customWidth="1"/>
    <col min="6" max="6" width="13.8515625" style="21" customWidth="1"/>
    <col min="7" max="7" width="15.140625" style="21" customWidth="1"/>
    <col min="8" max="8" width="15.57421875" style="21" customWidth="1"/>
    <col min="9" max="9" width="15.140625" style="21" customWidth="1"/>
    <col min="10" max="10" width="15.57421875" style="21" customWidth="1"/>
    <col min="11" max="11" width="17.421875" style="21" customWidth="1"/>
    <col min="12" max="16384" width="11.421875" style="21" customWidth="1"/>
  </cols>
  <sheetData>
    <row r="1" spans="1:11" ht="32.25" customHeight="1" thickBot="1">
      <c r="A1" s="234" t="s">
        <v>227</v>
      </c>
      <c r="B1" s="234"/>
      <c r="C1" s="234"/>
      <c r="D1" s="234"/>
      <c r="E1" s="234"/>
      <c r="F1" s="234"/>
      <c r="G1" s="234"/>
      <c r="H1" s="234"/>
      <c r="I1" s="234"/>
      <c r="J1" s="234"/>
      <c r="K1" s="234"/>
    </row>
    <row r="2" spans="1:11" ht="19.5" thickTop="1">
      <c r="A2" s="246" t="s">
        <v>167</v>
      </c>
      <c r="B2" s="246"/>
      <c r="C2" s="246"/>
      <c r="D2" s="246"/>
      <c r="E2" s="246"/>
      <c r="F2" s="246"/>
      <c r="G2" s="246"/>
      <c r="H2" s="246"/>
      <c r="I2" s="246"/>
      <c r="J2" s="246"/>
      <c r="K2" s="246"/>
    </row>
    <row r="3" spans="1:11" ht="12.75">
      <c r="A3" s="21" t="s">
        <v>114</v>
      </c>
      <c r="B3" s="179">
        <f>'RENSEIGNEMENTS GENERAUX'!B24</f>
        <v>0</v>
      </c>
      <c r="C3" s="62"/>
      <c r="D3" s="62"/>
      <c r="E3" s="62"/>
      <c r="F3" s="63" t="s">
        <v>115</v>
      </c>
      <c r="G3" s="180">
        <f>'RENSEIGNEMENTS GENERAUX'!B27</f>
        <v>0</v>
      </c>
      <c r="H3" s="179"/>
      <c r="I3" s="180">
        <f>'RENSEIGNEMENTS GENERAUX'!D27</f>
        <v>0</v>
      </c>
      <c r="J3" s="179"/>
      <c r="K3" s="22"/>
    </row>
    <row r="4" spans="1:11" ht="20.25" thickBot="1">
      <c r="A4" s="235" t="s">
        <v>17</v>
      </c>
      <c r="B4" s="235"/>
      <c r="C4" s="235"/>
      <c r="D4" s="235"/>
      <c r="E4" s="235"/>
      <c r="F4" s="235"/>
      <c r="G4" s="235"/>
      <c r="H4" s="235"/>
      <c r="I4" s="235"/>
      <c r="J4" s="235"/>
      <c r="K4" s="235"/>
    </row>
    <row r="5" spans="3:5" ht="13.5" thickTop="1">
      <c r="C5" s="233" t="s">
        <v>221</v>
      </c>
      <c r="D5" s="233"/>
      <c r="E5" s="195" t="s">
        <v>220</v>
      </c>
    </row>
    <row r="7" spans="1:11" ht="15.75" customHeight="1">
      <c r="A7" s="23" t="s">
        <v>18</v>
      </c>
      <c r="B7" s="23"/>
      <c r="C7" s="23"/>
      <c r="D7" s="23"/>
      <c r="E7" s="249" t="s">
        <v>161</v>
      </c>
      <c r="F7" s="250"/>
      <c r="G7" s="250"/>
      <c r="H7" s="250"/>
      <c r="I7" s="250"/>
      <c r="J7" s="250"/>
      <c r="K7" s="60"/>
    </row>
    <row r="8" spans="1:11" ht="15.75">
      <c r="A8" s="247" t="s">
        <v>78</v>
      </c>
      <c r="B8" s="247"/>
      <c r="C8" s="247"/>
      <c r="D8" s="248"/>
      <c r="E8" s="24" t="s">
        <v>92</v>
      </c>
      <c r="F8" s="24" t="s">
        <v>93</v>
      </c>
      <c r="G8" s="24" t="s">
        <v>94</v>
      </c>
      <c r="H8" s="24" t="s">
        <v>95</v>
      </c>
      <c r="I8" s="24" t="s">
        <v>207</v>
      </c>
      <c r="J8" s="24" t="s">
        <v>208</v>
      </c>
      <c r="K8" s="24" t="s">
        <v>79</v>
      </c>
    </row>
    <row r="9" spans="1:11" ht="16.5" thickBot="1">
      <c r="A9" s="142"/>
      <c r="B9" s="143"/>
      <c r="C9" s="142"/>
      <c r="D9" s="144" t="s">
        <v>168</v>
      </c>
      <c r="E9" s="141"/>
      <c r="F9" s="141"/>
      <c r="G9" s="141"/>
      <c r="H9" s="141"/>
      <c r="I9" s="141"/>
      <c r="J9" s="141"/>
      <c r="K9" s="191"/>
    </row>
    <row r="10" spans="1:11" ht="17.25" thickBot="1" thickTop="1">
      <c r="A10" s="25" t="s">
        <v>19</v>
      </c>
      <c r="B10" s="26"/>
      <c r="C10" s="27"/>
      <c r="D10" s="27"/>
      <c r="E10" s="28">
        <f aca="true" t="shared" si="0" ref="E10:J10">SUM(E11:E16)</f>
        <v>0</v>
      </c>
      <c r="F10" s="28">
        <f t="shared" si="0"/>
        <v>0</v>
      </c>
      <c r="G10" s="28">
        <f t="shared" si="0"/>
        <v>0</v>
      </c>
      <c r="H10" s="28">
        <f t="shared" si="0"/>
        <v>0</v>
      </c>
      <c r="I10" s="28">
        <f t="shared" si="0"/>
        <v>0</v>
      </c>
      <c r="J10" s="28">
        <f t="shared" si="0"/>
        <v>0</v>
      </c>
      <c r="K10" s="29">
        <f>SUM(E10:J10)</f>
        <v>0</v>
      </c>
    </row>
    <row r="11" spans="1:11" ht="16.5" thickTop="1">
      <c r="A11" s="30" t="s">
        <v>20</v>
      </c>
      <c r="B11" s="31"/>
      <c r="C11" s="30"/>
      <c r="D11" s="30"/>
      <c r="E11" s="4"/>
      <c r="F11" s="4"/>
      <c r="G11" s="4"/>
      <c r="H11" s="4"/>
      <c r="I11" s="4"/>
      <c r="J11" s="4"/>
      <c r="K11" s="240"/>
    </row>
    <row r="12" spans="1:11" ht="15.75">
      <c r="A12" s="32" t="s">
        <v>21</v>
      </c>
      <c r="B12" s="33"/>
      <c r="C12" s="32"/>
      <c r="D12" s="32"/>
      <c r="E12" s="5"/>
      <c r="F12" s="5"/>
      <c r="G12" s="5"/>
      <c r="H12" s="5"/>
      <c r="I12" s="5"/>
      <c r="J12" s="5"/>
      <c r="K12" s="241"/>
    </row>
    <row r="13" spans="1:11" ht="15.75">
      <c r="A13" s="32" t="s">
        <v>22</v>
      </c>
      <c r="B13" s="33"/>
      <c r="C13" s="32"/>
      <c r="D13" s="32"/>
      <c r="E13" s="5"/>
      <c r="F13" s="5"/>
      <c r="G13" s="5"/>
      <c r="H13" s="5"/>
      <c r="I13" s="5"/>
      <c r="J13" s="5"/>
      <c r="K13" s="241"/>
    </row>
    <row r="14" spans="1:11" ht="15.75">
      <c r="A14" s="32" t="s">
        <v>23</v>
      </c>
      <c r="B14" s="33"/>
      <c r="C14" s="32"/>
      <c r="D14" s="32"/>
      <c r="E14" s="5"/>
      <c r="F14" s="5"/>
      <c r="G14" s="5"/>
      <c r="H14" s="5"/>
      <c r="I14" s="5"/>
      <c r="J14" s="5"/>
      <c r="K14" s="241"/>
    </row>
    <row r="15" spans="1:11" ht="15.75">
      <c r="A15" s="32" t="s">
        <v>72</v>
      </c>
      <c r="B15" s="33"/>
      <c r="C15" s="32"/>
      <c r="D15" s="32"/>
      <c r="E15" s="5"/>
      <c r="F15" s="6"/>
      <c r="G15" s="6"/>
      <c r="H15" s="6"/>
      <c r="I15" s="6"/>
      <c r="J15" s="6"/>
      <c r="K15" s="241"/>
    </row>
    <row r="16" spans="1:11" ht="16.5" thickBot="1">
      <c r="A16" s="34" t="s">
        <v>24</v>
      </c>
      <c r="B16" s="35"/>
      <c r="C16" s="251"/>
      <c r="D16" s="252"/>
      <c r="E16" s="4"/>
      <c r="F16" s="7"/>
      <c r="G16" s="7"/>
      <c r="H16" s="7"/>
      <c r="I16" s="7"/>
      <c r="J16" s="7"/>
      <c r="K16" s="242"/>
    </row>
    <row r="17" spans="1:11" ht="17.25" thickBot="1" thickTop="1">
      <c r="A17" s="25" t="s">
        <v>25</v>
      </c>
      <c r="B17" s="26"/>
      <c r="C17" s="27"/>
      <c r="D17" s="27"/>
      <c r="E17" s="28">
        <f aca="true" t="shared" si="1" ref="E17:J17">SUM(E18:E22)</f>
        <v>0</v>
      </c>
      <c r="F17" s="28">
        <f t="shared" si="1"/>
        <v>0</v>
      </c>
      <c r="G17" s="28">
        <f t="shared" si="1"/>
        <v>0</v>
      </c>
      <c r="H17" s="28">
        <f t="shared" si="1"/>
        <v>0</v>
      </c>
      <c r="I17" s="28">
        <f t="shared" si="1"/>
        <v>0</v>
      </c>
      <c r="J17" s="28">
        <f t="shared" si="1"/>
        <v>0</v>
      </c>
      <c r="K17" s="29">
        <f>SUM(E17:J17)</f>
        <v>0</v>
      </c>
    </row>
    <row r="18" spans="1:11" ht="16.5" thickTop="1">
      <c r="A18" s="30" t="s">
        <v>26</v>
      </c>
      <c r="B18" s="31"/>
      <c r="C18" s="30"/>
      <c r="D18" s="30"/>
      <c r="E18" s="8"/>
      <c r="F18" s="8"/>
      <c r="G18" s="8"/>
      <c r="H18" s="8"/>
      <c r="I18" s="8"/>
      <c r="J18" s="8"/>
      <c r="K18" s="240"/>
    </row>
    <row r="19" spans="1:11" ht="15.75">
      <c r="A19" s="32" t="s">
        <v>27</v>
      </c>
      <c r="B19" s="33"/>
      <c r="C19" s="32"/>
      <c r="D19" s="32"/>
      <c r="E19" s="5"/>
      <c r="F19" s="5"/>
      <c r="G19" s="5"/>
      <c r="H19" s="5"/>
      <c r="I19" s="5"/>
      <c r="J19" s="5"/>
      <c r="K19" s="241"/>
    </row>
    <row r="20" spans="1:11" ht="15.75">
      <c r="A20" s="32" t="s">
        <v>28</v>
      </c>
      <c r="B20" s="33"/>
      <c r="C20" s="32"/>
      <c r="D20" s="32"/>
      <c r="E20" s="5"/>
      <c r="F20" s="5"/>
      <c r="G20" s="5"/>
      <c r="H20" s="5"/>
      <c r="I20" s="5"/>
      <c r="J20" s="5"/>
      <c r="K20" s="241"/>
    </row>
    <row r="21" spans="1:11" ht="15.75">
      <c r="A21" s="32" t="s">
        <v>29</v>
      </c>
      <c r="B21" s="33"/>
      <c r="C21" s="32"/>
      <c r="D21" s="32"/>
      <c r="E21" s="5"/>
      <c r="F21" s="5"/>
      <c r="G21" s="5"/>
      <c r="H21" s="5"/>
      <c r="I21" s="5"/>
      <c r="J21" s="5"/>
      <c r="K21" s="241"/>
    </row>
    <row r="22" spans="1:11" ht="16.5" thickBot="1">
      <c r="A22" s="20" t="s">
        <v>24</v>
      </c>
      <c r="C22" s="251"/>
      <c r="D22" s="252"/>
      <c r="E22" s="4"/>
      <c r="F22" s="9"/>
      <c r="G22" s="9"/>
      <c r="H22" s="9"/>
      <c r="I22" s="9"/>
      <c r="J22" s="9"/>
      <c r="K22" s="242"/>
    </row>
    <row r="23" spans="1:11" ht="17.25" thickBot="1" thickTop="1">
      <c r="A23" s="25" t="s">
        <v>30</v>
      </c>
      <c r="B23" s="26"/>
      <c r="C23" s="27"/>
      <c r="D23" s="27"/>
      <c r="E23" s="28">
        <f aca="true" t="shared" si="2" ref="E23:J23">SUM(E24:E30)</f>
        <v>0</v>
      </c>
      <c r="F23" s="28">
        <f t="shared" si="2"/>
        <v>0</v>
      </c>
      <c r="G23" s="28">
        <f t="shared" si="2"/>
        <v>0</v>
      </c>
      <c r="H23" s="28">
        <f t="shared" si="2"/>
        <v>0</v>
      </c>
      <c r="I23" s="28">
        <f t="shared" si="2"/>
        <v>0</v>
      </c>
      <c r="J23" s="28">
        <f t="shared" si="2"/>
        <v>0</v>
      </c>
      <c r="K23" s="29">
        <f>SUM(E23:J23)</f>
        <v>0</v>
      </c>
    </row>
    <row r="24" spans="1:11" ht="16.5" thickTop="1">
      <c r="A24" s="32" t="s">
        <v>31</v>
      </c>
      <c r="B24" s="33"/>
      <c r="C24" s="32"/>
      <c r="D24" s="32"/>
      <c r="E24" s="4"/>
      <c r="F24" s="10"/>
      <c r="G24" s="10"/>
      <c r="H24" s="10"/>
      <c r="I24" s="10"/>
      <c r="J24" s="10"/>
      <c r="K24" s="240"/>
    </row>
    <row r="25" spans="1:11" ht="15.75">
      <c r="A25" s="32" t="s">
        <v>32</v>
      </c>
      <c r="B25" s="33"/>
      <c r="C25" s="32"/>
      <c r="D25" s="32"/>
      <c r="E25" s="5"/>
      <c r="F25" s="5"/>
      <c r="G25" s="5"/>
      <c r="H25" s="5"/>
      <c r="I25" s="5"/>
      <c r="J25" s="5"/>
      <c r="K25" s="241"/>
    </row>
    <row r="26" spans="1:11" ht="15.75">
      <c r="A26" s="32" t="s">
        <v>33</v>
      </c>
      <c r="B26" s="33"/>
      <c r="C26" s="32"/>
      <c r="D26" s="32"/>
      <c r="E26" s="5"/>
      <c r="F26" s="5"/>
      <c r="G26" s="5"/>
      <c r="H26" s="5"/>
      <c r="I26" s="5"/>
      <c r="J26" s="5"/>
      <c r="K26" s="241"/>
    </row>
    <row r="27" spans="1:11" ht="15.75">
      <c r="A27" s="32" t="s">
        <v>34</v>
      </c>
      <c r="B27" s="33"/>
      <c r="C27" s="32"/>
      <c r="D27" s="32"/>
      <c r="E27" s="5"/>
      <c r="F27" s="6"/>
      <c r="G27" s="6"/>
      <c r="H27" s="6"/>
      <c r="I27" s="6"/>
      <c r="J27" s="6"/>
      <c r="K27" s="241"/>
    </row>
    <row r="28" spans="1:11" ht="15.75">
      <c r="A28" s="32" t="s">
        <v>178</v>
      </c>
      <c r="B28" s="33"/>
      <c r="C28" s="32"/>
      <c r="D28" s="32"/>
      <c r="E28" s="4"/>
      <c r="F28" s="7"/>
      <c r="G28" s="7"/>
      <c r="H28" s="7"/>
      <c r="I28" s="7"/>
      <c r="J28" s="7"/>
      <c r="K28" s="241"/>
    </row>
    <row r="29" spans="1:11" ht="15.75">
      <c r="A29" s="32" t="s">
        <v>35</v>
      </c>
      <c r="B29" s="33"/>
      <c r="C29" s="32"/>
      <c r="D29" s="32"/>
      <c r="E29" s="5"/>
      <c r="F29" s="5"/>
      <c r="G29" s="5"/>
      <c r="H29" s="5"/>
      <c r="I29" s="5"/>
      <c r="J29" s="5"/>
      <c r="K29" s="241"/>
    </row>
    <row r="30" spans="1:11" ht="16.5" thickBot="1">
      <c r="A30" s="20" t="s">
        <v>24</v>
      </c>
      <c r="C30" s="251"/>
      <c r="D30" s="252"/>
      <c r="E30" s="4"/>
      <c r="F30" s="11"/>
      <c r="G30" s="11"/>
      <c r="H30" s="11"/>
      <c r="I30" s="11"/>
      <c r="J30" s="11"/>
      <c r="K30" s="242"/>
    </row>
    <row r="31" spans="1:11" ht="17.25" thickBot="1" thickTop="1">
      <c r="A31" s="25" t="s">
        <v>36</v>
      </c>
      <c r="B31" s="26"/>
      <c r="C31" s="27"/>
      <c r="D31" s="27"/>
      <c r="E31" s="28">
        <f aca="true" t="shared" si="3" ref="E31:J31">SUM(E32:E34)</f>
        <v>0</v>
      </c>
      <c r="F31" s="28">
        <f t="shared" si="3"/>
        <v>0</v>
      </c>
      <c r="G31" s="28">
        <f t="shared" si="3"/>
        <v>0</v>
      </c>
      <c r="H31" s="28">
        <f t="shared" si="3"/>
        <v>0</v>
      </c>
      <c r="I31" s="28">
        <f t="shared" si="3"/>
        <v>0</v>
      </c>
      <c r="J31" s="28">
        <f t="shared" si="3"/>
        <v>0</v>
      </c>
      <c r="K31" s="29">
        <f>SUM(E31:J31)</f>
        <v>0</v>
      </c>
    </row>
    <row r="32" spans="1:11" ht="16.5" thickTop="1">
      <c r="A32" s="32" t="s">
        <v>175</v>
      </c>
      <c r="B32" s="33"/>
      <c r="C32" s="32"/>
      <c r="D32" s="32"/>
      <c r="E32" s="8"/>
      <c r="F32" s="8"/>
      <c r="G32" s="8"/>
      <c r="H32" s="8"/>
      <c r="I32" s="8"/>
      <c r="J32" s="8"/>
      <c r="K32" s="240"/>
    </row>
    <row r="33" spans="1:11" ht="15.75">
      <c r="A33" s="32" t="s">
        <v>176</v>
      </c>
      <c r="B33" s="33"/>
      <c r="C33" s="32"/>
      <c r="D33" s="32"/>
      <c r="E33" s="6"/>
      <c r="F33" s="6"/>
      <c r="G33" s="6"/>
      <c r="H33" s="6"/>
      <c r="I33" s="6"/>
      <c r="J33" s="6"/>
      <c r="K33" s="241"/>
    </row>
    <row r="34" spans="1:11" ht="16.5" thickBot="1">
      <c r="A34" s="20" t="s">
        <v>24</v>
      </c>
      <c r="C34" s="251"/>
      <c r="D34" s="252"/>
      <c r="E34" s="6"/>
      <c r="F34" s="6"/>
      <c r="G34" s="6"/>
      <c r="H34" s="6"/>
      <c r="I34" s="6"/>
      <c r="J34" s="6"/>
      <c r="K34" s="242"/>
    </row>
    <row r="35" spans="1:11" ht="17.25" thickBot="1" thickTop="1">
      <c r="A35" s="25" t="s">
        <v>37</v>
      </c>
      <c r="B35" s="26"/>
      <c r="C35" s="27"/>
      <c r="D35" s="27"/>
      <c r="E35" s="28">
        <f aca="true" t="shared" si="4" ref="E35:J35">SUM(E36:E39)</f>
        <v>0</v>
      </c>
      <c r="F35" s="28">
        <f t="shared" si="4"/>
        <v>0</v>
      </c>
      <c r="G35" s="28">
        <f t="shared" si="4"/>
        <v>0</v>
      </c>
      <c r="H35" s="28">
        <f t="shared" si="4"/>
        <v>0</v>
      </c>
      <c r="I35" s="28">
        <f t="shared" si="4"/>
        <v>0</v>
      </c>
      <c r="J35" s="28">
        <f t="shared" si="4"/>
        <v>0</v>
      </c>
      <c r="K35" s="29">
        <f>SUM(E35:J35)</f>
        <v>0</v>
      </c>
    </row>
    <row r="36" spans="1:11" ht="16.5" thickTop="1">
      <c r="A36" s="32" t="s">
        <v>38</v>
      </c>
      <c r="B36" s="33"/>
      <c r="C36" s="32"/>
      <c r="D36" s="32"/>
      <c r="E36" s="4"/>
      <c r="F36" s="4"/>
      <c r="G36" s="4"/>
      <c r="H36" s="4"/>
      <c r="I36" s="4"/>
      <c r="J36" s="4"/>
      <c r="K36" s="240"/>
    </row>
    <row r="37" spans="1:11" ht="15.75">
      <c r="A37" s="32" t="s">
        <v>39</v>
      </c>
      <c r="B37" s="33"/>
      <c r="C37" s="32"/>
      <c r="D37" s="32"/>
      <c r="E37" s="5"/>
      <c r="F37" s="5"/>
      <c r="G37" s="5"/>
      <c r="H37" s="5"/>
      <c r="I37" s="5"/>
      <c r="J37" s="5"/>
      <c r="K37" s="241"/>
    </row>
    <row r="38" spans="1:11" ht="15.75">
      <c r="A38" s="32" t="s">
        <v>179</v>
      </c>
      <c r="B38" s="33"/>
      <c r="C38" s="32"/>
      <c r="D38" s="32"/>
      <c r="E38" s="5"/>
      <c r="F38" s="5"/>
      <c r="G38" s="5"/>
      <c r="H38" s="5"/>
      <c r="I38" s="5"/>
      <c r="J38" s="5"/>
      <c r="K38" s="241"/>
    </row>
    <row r="39" spans="1:11" ht="16.5" thickBot="1">
      <c r="A39" s="20" t="s">
        <v>24</v>
      </c>
      <c r="C39" s="251"/>
      <c r="D39" s="252"/>
      <c r="E39" s="4"/>
      <c r="F39" s="4"/>
      <c r="G39" s="4"/>
      <c r="H39" s="4"/>
      <c r="I39" s="4"/>
      <c r="J39" s="4"/>
      <c r="K39" s="242"/>
    </row>
    <row r="40" spans="1:11" ht="17.25" thickBot="1" thickTop="1">
      <c r="A40" s="25" t="s">
        <v>40</v>
      </c>
      <c r="B40" s="26"/>
      <c r="C40" s="27"/>
      <c r="D40" s="27"/>
      <c r="E40" s="36">
        <f aca="true" t="shared" si="5" ref="E40:J40">SUM(E41:E42)</f>
        <v>0</v>
      </c>
      <c r="F40" s="36">
        <f t="shared" si="5"/>
        <v>0</v>
      </c>
      <c r="G40" s="36">
        <f t="shared" si="5"/>
        <v>0</v>
      </c>
      <c r="H40" s="36">
        <f t="shared" si="5"/>
        <v>0</v>
      </c>
      <c r="I40" s="36">
        <f t="shared" si="5"/>
        <v>0</v>
      </c>
      <c r="J40" s="36">
        <f t="shared" si="5"/>
        <v>0</v>
      </c>
      <c r="K40" s="29">
        <f>SUM(E40:J40)</f>
        <v>0</v>
      </c>
    </row>
    <row r="41" spans="1:11" ht="16.5" thickTop="1">
      <c r="A41" s="32" t="s">
        <v>177</v>
      </c>
      <c r="B41" s="33"/>
      <c r="C41" s="32"/>
      <c r="D41" s="32"/>
      <c r="E41" s="12"/>
      <c r="F41" s="12"/>
      <c r="G41" s="12"/>
      <c r="H41" s="12"/>
      <c r="I41" s="12"/>
      <c r="J41" s="12"/>
      <c r="K41" s="240"/>
    </row>
    <row r="42" spans="1:11" ht="16.5" thickBot="1">
      <c r="A42" s="20" t="s">
        <v>24</v>
      </c>
      <c r="C42" s="251"/>
      <c r="D42" s="252"/>
      <c r="E42" s="13"/>
      <c r="F42" s="13"/>
      <c r="G42" s="13"/>
      <c r="H42" s="13"/>
      <c r="I42" s="13"/>
      <c r="J42" s="13"/>
      <c r="K42" s="242"/>
    </row>
    <row r="43" spans="1:11" ht="17.25" thickBot="1" thickTop="1">
      <c r="A43" s="25" t="s">
        <v>41</v>
      </c>
      <c r="B43" s="26"/>
      <c r="C43" s="27"/>
      <c r="D43" s="27"/>
      <c r="E43" s="28">
        <f aca="true" t="shared" si="6" ref="E43:J43">SUM(E44:E46)</f>
        <v>0</v>
      </c>
      <c r="F43" s="28">
        <f t="shared" si="6"/>
        <v>0</v>
      </c>
      <c r="G43" s="28">
        <f t="shared" si="6"/>
        <v>0</v>
      </c>
      <c r="H43" s="28">
        <f t="shared" si="6"/>
        <v>0</v>
      </c>
      <c r="I43" s="28">
        <f t="shared" si="6"/>
        <v>0</v>
      </c>
      <c r="J43" s="28">
        <f t="shared" si="6"/>
        <v>0</v>
      </c>
      <c r="K43" s="29">
        <f>SUM(E43:J43)</f>
        <v>0</v>
      </c>
    </row>
    <row r="44" spans="1:11" ht="16.5" thickTop="1">
      <c r="A44" s="32" t="s">
        <v>42</v>
      </c>
      <c r="B44" s="33"/>
      <c r="C44" s="32"/>
      <c r="D44" s="32"/>
      <c r="E44" s="8"/>
      <c r="F44" s="8"/>
      <c r="G44" s="8"/>
      <c r="H44" s="8"/>
      <c r="I44" s="8"/>
      <c r="J44" s="8"/>
      <c r="K44" s="240"/>
    </row>
    <row r="45" spans="1:11" ht="15.75">
      <c r="A45" s="32" t="s">
        <v>43</v>
      </c>
      <c r="B45" s="33"/>
      <c r="C45" s="32"/>
      <c r="D45" s="32"/>
      <c r="E45" s="5"/>
      <c r="F45" s="5"/>
      <c r="G45" s="5"/>
      <c r="H45" s="5"/>
      <c r="I45" s="5"/>
      <c r="J45" s="5"/>
      <c r="K45" s="241"/>
    </row>
    <row r="46" spans="1:11" ht="16.5" thickBot="1">
      <c r="A46" s="20" t="s">
        <v>24</v>
      </c>
      <c r="C46" s="251"/>
      <c r="D46" s="252"/>
      <c r="E46" s="6"/>
      <c r="F46" s="6"/>
      <c r="G46" s="6"/>
      <c r="H46" s="6"/>
      <c r="I46" s="6"/>
      <c r="J46" s="6"/>
      <c r="K46" s="242"/>
    </row>
    <row r="47" spans="1:11" ht="17.25" thickBot="1" thickTop="1">
      <c r="A47" s="25" t="s">
        <v>44</v>
      </c>
      <c r="B47" s="26"/>
      <c r="C47" s="27"/>
      <c r="D47" s="27"/>
      <c r="E47" s="28">
        <f aca="true" t="shared" si="7" ref="E47:J47">SUM(E48)</f>
        <v>0</v>
      </c>
      <c r="F47" s="28">
        <f t="shared" si="7"/>
        <v>0</v>
      </c>
      <c r="G47" s="28">
        <f t="shared" si="7"/>
        <v>0</v>
      </c>
      <c r="H47" s="28">
        <f t="shared" si="7"/>
        <v>0</v>
      </c>
      <c r="I47" s="28">
        <f t="shared" si="7"/>
        <v>0</v>
      </c>
      <c r="J47" s="28">
        <f t="shared" si="7"/>
        <v>0</v>
      </c>
      <c r="K47" s="29">
        <f>SUM(E47:J47)</f>
        <v>0</v>
      </c>
    </row>
    <row r="48" spans="1:11" ht="17.25" thickBot="1" thickTop="1">
      <c r="A48" s="20" t="s">
        <v>45</v>
      </c>
      <c r="C48" s="251"/>
      <c r="D48" s="252"/>
      <c r="E48" s="14"/>
      <c r="F48" s="14"/>
      <c r="G48" s="14"/>
      <c r="H48" s="14"/>
      <c r="I48" s="14"/>
      <c r="J48" s="14"/>
      <c r="K48" s="37"/>
    </row>
    <row r="49" spans="1:11" ht="17.25" thickBot="1" thickTop="1">
      <c r="A49" s="25" t="s">
        <v>46</v>
      </c>
      <c r="B49" s="26"/>
      <c r="C49" s="27"/>
      <c r="D49" s="27"/>
      <c r="E49" s="28">
        <f aca="true" t="shared" si="8" ref="E49:J49">SUM(E50)</f>
        <v>0</v>
      </c>
      <c r="F49" s="28">
        <f t="shared" si="8"/>
        <v>0</v>
      </c>
      <c r="G49" s="28">
        <f t="shared" si="8"/>
        <v>0</v>
      </c>
      <c r="H49" s="28">
        <f t="shared" si="8"/>
        <v>0</v>
      </c>
      <c r="I49" s="28">
        <f t="shared" si="8"/>
        <v>0</v>
      </c>
      <c r="J49" s="28">
        <f t="shared" si="8"/>
        <v>0</v>
      </c>
      <c r="K49" s="29">
        <f>SUM(E49:J49)</f>
        <v>0</v>
      </c>
    </row>
    <row r="50" spans="1:11" ht="17.25" thickBot="1" thickTop="1">
      <c r="A50" s="20"/>
      <c r="C50" s="20"/>
      <c r="D50" s="20"/>
      <c r="E50" s="15"/>
      <c r="F50" s="16"/>
      <c r="G50" s="16"/>
      <c r="H50" s="16"/>
      <c r="I50" s="16"/>
      <c r="J50" s="16"/>
      <c r="K50" s="38"/>
    </row>
    <row r="51" spans="1:11" ht="17.25" thickBot="1" thickTop="1">
      <c r="A51" s="25" t="s">
        <v>47</v>
      </c>
      <c r="B51" s="26"/>
      <c r="C51" s="27"/>
      <c r="D51" s="27"/>
      <c r="E51" s="28">
        <f aca="true" t="shared" si="9" ref="E51:J51">SUM(E52)</f>
        <v>0</v>
      </c>
      <c r="F51" s="28">
        <f t="shared" si="9"/>
        <v>0</v>
      </c>
      <c r="G51" s="28">
        <f t="shared" si="9"/>
        <v>0</v>
      </c>
      <c r="H51" s="28">
        <f t="shared" si="9"/>
        <v>0</v>
      </c>
      <c r="I51" s="28">
        <f t="shared" si="9"/>
        <v>0</v>
      </c>
      <c r="J51" s="28">
        <f t="shared" si="9"/>
        <v>0</v>
      </c>
      <c r="K51" s="29">
        <f>SUM(E51:J51)</f>
        <v>0</v>
      </c>
    </row>
    <row r="52" spans="1:11" ht="17.25" thickBot="1" thickTop="1">
      <c r="A52" s="20"/>
      <c r="C52" s="20"/>
      <c r="D52" s="20"/>
      <c r="E52" s="14"/>
      <c r="F52" s="14"/>
      <c r="G52" s="14"/>
      <c r="H52" s="14"/>
      <c r="I52" s="14"/>
      <c r="J52" s="14"/>
      <c r="K52" s="37"/>
    </row>
    <row r="53" spans="1:11" ht="17.25" thickBot="1" thickTop="1">
      <c r="A53" s="255" t="s">
        <v>77</v>
      </c>
      <c r="B53" s="244"/>
      <c r="C53" s="244"/>
      <c r="D53" s="257"/>
      <c r="E53" s="29">
        <f aca="true" t="shared" si="10" ref="E53:J53">SUM(E54:E55)</f>
        <v>0</v>
      </c>
      <c r="F53" s="29">
        <f t="shared" si="10"/>
        <v>0</v>
      </c>
      <c r="G53" s="29">
        <f t="shared" si="10"/>
        <v>0</v>
      </c>
      <c r="H53" s="29">
        <f t="shared" si="10"/>
        <v>0</v>
      </c>
      <c r="I53" s="29">
        <f t="shared" si="10"/>
        <v>0</v>
      </c>
      <c r="J53" s="29">
        <f t="shared" si="10"/>
        <v>0</v>
      </c>
      <c r="K53" s="29">
        <f>SUM(E53:J53)</f>
        <v>0</v>
      </c>
    </row>
    <row r="54" spans="1:11" ht="16.5" thickTop="1">
      <c r="A54" s="32" t="s">
        <v>206</v>
      </c>
      <c r="B54" s="33"/>
      <c r="C54" s="32"/>
      <c r="D54" s="32"/>
      <c r="E54" s="10"/>
      <c r="F54" s="10"/>
      <c r="G54" s="10"/>
      <c r="H54" s="10"/>
      <c r="I54" s="10"/>
      <c r="J54" s="10"/>
      <c r="K54" s="240"/>
    </row>
    <row r="55" spans="1:11" ht="15.75">
      <c r="A55" s="32" t="s">
        <v>48</v>
      </c>
      <c r="B55" s="33"/>
      <c r="C55" s="32"/>
      <c r="D55" s="32"/>
      <c r="E55" s="5"/>
      <c r="F55" s="5"/>
      <c r="G55" s="5"/>
      <c r="H55" s="5"/>
      <c r="I55" s="5"/>
      <c r="J55" s="5"/>
      <c r="K55" s="258"/>
    </row>
    <row r="56" spans="1:11" ht="16.5" thickBot="1">
      <c r="A56" s="20"/>
      <c r="C56" s="20"/>
      <c r="D56" s="20"/>
      <c r="E56" s="39"/>
      <c r="F56" s="39"/>
      <c r="G56" s="39"/>
      <c r="H56" s="39"/>
      <c r="I56" s="39"/>
      <c r="J56" s="39"/>
      <c r="K56" s="39"/>
    </row>
    <row r="57" spans="1:11" ht="18" thickBot="1" thickTop="1">
      <c r="A57" s="40" t="s">
        <v>49</v>
      </c>
      <c r="B57" s="41"/>
      <c r="C57" s="42"/>
      <c r="D57" s="42"/>
      <c r="E57" s="51">
        <f aca="true" t="shared" si="11" ref="E57:K57">SUM(E53+E51+E49+E47+E43+E40+E35+E31+E23+E17+E10)</f>
        <v>0</v>
      </c>
      <c r="F57" s="51">
        <f t="shared" si="11"/>
        <v>0</v>
      </c>
      <c r="G57" s="51">
        <f t="shared" si="11"/>
        <v>0</v>
      </c>
      <c r="H57" s="51">
        <f t="shared" si="11"/>
        <v>0</v>
      </c>
      <c r="I57" s="51">
        <f t="shared" si="11"/>
        <v>0</v>
      </c>
      <c r="J57" s="51">
        <f t="shared" si="11"/>
        <v>0</v>
      </c>
      <c r="K57" s="51">
        <f t="shared" si="11"/>
        <v>0</v>
      </c>
    </row>
    <row r="58" spans="1:11" ht="17.25" thickBot="1" thickTop="1">
      <c r="A58" s="20"/>
      <c r="C58" s="20"/>
      <c r="D58" s="20"/>
      <c r="E58" s="20"/>
      <c r="F58" s="20"/>
      <c r="G58" s="20"/>
      <c r="H58" s="20"/>
      <c r="I58" s="20"/>
      <c r="J58" s="20"/>
      <c r="K58" s="20"/>
    </row>
    <row r="59" spans="1:11" ht="17.25" thickBot="1" thickTop="1">
      <c r="A59" s="43" t="s">
        <v>50</v>
      </c>
      <c r="B59" s="44"/>
      <c r="C59" s="45"/>
      <c r="D59" s="45"/>
      <c r="E59" s="45"/>
      <c r="F59" s="45"/>
      <c r="G59" s="45"/>
      <c r="H59" s="45"/>
      <c r="I59" s="45"/>
      <c r="J59" s="45"/>
      <c r="K59" s="45">
        <f>IF(K57&lt;K99,K99-K57,"")</f>
      </c>
    </row>
    <row r="60" ht="16.5" thickTop="1">
      <c r="A60" s="20"/>
    </row>
    <row r="61" spans="1:11" ht="12.75">
      <c r="A61" s="21" t="s">
        <v>114</v>
      </c>
      <c r="B61" s="179">
        <f>'RENSEIGNEMENTS GENERAUX'!B24</f>
        <v>0</v>
      </c>
      <c r="C61" s="62"/>
      <c r="D61" s="62"/>
      <c r="E61" s="62"/>
      <c r="F61" s="63" t="s">
        <v>115</v>
      </c>
      <c r="G61" s="181">
        <f>'RENSEIGNEMENTS GENERAUX'!B27</f>
        <v>0</v>
      </c>
      <c r="H61" s="22"/>
      <c r="I61" s="181">
        <f>'RENSEIGNEMENTS GENERAUX'!D27</f>
        <v>0</v>
      </c>
      <c r="J61" s="22"/>
      <c r="K61" s="22"/>
    </row>
    <row r="62" spans="1:11" ht="20.25" thickBot="1">
      <c r="A62" s="256" t="s">
        <v>51</v>
      </c>
      <c r="B62" s="256"/>
      <c r="C62" s="256"/>
      <c r="D62" s="256"/>
      <c r="E62" s="256"/>
      <c r="F62" s="256"/>
      <c r="G62" s="256"/>
      <c r="H62" s="256"/>
      <c r="I62" s="256"/>
      <c r="J62" s="256"/>
      <c r="K62" s="256"/>
    </row>
    <row r="63" ht="13.5" thickTop="1"/>
    <row r="64" spans="5:11" ht="15.75">
      <c r="E64" s="249" t="s">
        <v>161</v>
      </c>
      <c r="F64" s="250"/>
      <c r="G64" s="250"/>
      <c r="H64" s="250"/>
      <c r="I64" s="250"/>
      <c r="J64" s="250"/>
      <c r="K64" s="60"/>
    </row>
    <row r="65" spans="1:11" ht="16.5" thickBot="1">
      <c r="A65" s="142"/>
      <c r="B65" s="143"/>
      <c r="C65" s="142"/>
      <c r="D65" s="144" t="s">
        <v>168</v>
      </c>
      <c r="E65" s="172">
        <f aca="true" t="shared" si="12" ref="E65:J65">IF(E9="","",E9)</f>
      </c>
      <c r="F65" s="172">
        <f t="shared" si="12"/>
      </c>
      <c r="G65" s="172">
        <f t="shared" si="12"/>
      </c>
      <c r="H65" s="172">
        <f t="shared" si="12"/>
      </c>
      <c r="I65" s="172">
        <f t="shared" si="12"/>
      </c>
      <c r="J65" s="172">
        <f t="shared" si="12"/>
      </c>
      <c r="K65" s="104"/>
    </row>
    <row r="66" spans="1:11" ht="17.25" thickBot="1" thickTop="1">
      <c r="A66" s="255" t="s">
        <v>80</v>
      </c>
      <c r="B66" s="244"/>
      <c r="C66" s="244"/>
      <c r="D66" s="245"/>
      <c r="E66" s="46" t="e">
        <f aca="true" t="shared" si="13" ref="E66:J66">SUM(E67:E69)</f>
        <v>#DIV/0!</v>
      </c>
      <c r="F66" s="46" t="e">
        <f t="shared" si="13"/>
        <v>#DIV/0!</v>
      </c>
      <c r="G66" s="46" t="e">
        <f t="shared" si="13"/>
        <v>#DIV/0!</v>
      </c>
      <c r="H66" s="46" t="e">
        <f t="shared" si="13"/>
        <v>#DIV/0!</v>
      </c>
      <c r="I66" s="46" t="e">
        <f t="shared" si="13"/>
        <v>#DIV/0!</v>
      </c>
      <c r="J66" s="46" t="e">
        <f t="shared" si="13"/>
        <v>#DIV/0!</v>
      </c>
      <c r="K66" s="46">
        <f>K67+K68+K69</f>
        <v>0</v>
      </c>
    </row>
    <row r="67" spans="1:11" ht="16.5" thickTop="1">
      <c r="A67" s="32" t="s">
        <v>52</v>
      </c>
      <c r="B67" s="32"/>
      <c r="C67" s="32"/>
      <c r="D67" s="32"/>
      <c r="E67" s="140" t="e">
        <f aca="true" t="shared" si="14" ref="E67:J67">(E57/$K$57)*$K$67</f>
        <v>#DIV/0!</v>
      </c>
      <c r="F67" s="140" t="e">
        <f t="shared" si="14"/>
        <v>#DIV/0!</v>
      </c>
      <c r="G67" s="140" t="e">
        <f t="shared" si="14"/>
        <v>#DIV/0!</v>
      </c>
      <c r="H67" s="140" t="e">
        <f t="shared" si="14"/>
        <v>#DIV/0!</v>
      </c>
      <c r="I67" s="140" t="e">
        <f t="shared" si="14"/>
        <v>#DIV/0!</v>
      </c>
      <c r="J67" s="140" t="e">
        <f t="shared" si="14"/>
        <v>#DIV/0!</v>
      </c>
      <c r="K67" s="57">
        <f>'EVALUATION PS AL'!F44</f>
        <v>0</v>
      </c>
    </row>
    <row r="68" spans="1:11" ht="15.75" customHeight="1">
      <c r="A68" s="32" t="s">
        <v>201</v>
      </c>
      <c r="B68" s="32"/>
      <c r="C68" s="32"/>
      <c r="D68" s="32"/>
      <c r="E68" s="6"/>
      <c r="F68" s="6"/>
      <c r="G68" s="6"/>
      <c r="H68" s="6"/>
      <c r="I68" s="6"/>
      <c r="J68" s="6"/>
      <c r="K68" s="58">
        <f>SUM(E68:J68)</f>
        <v>0</v>
      </c>
    </row>
    <row r="69" spans="1:11" ht="16.5" thickBot="1">
      <c r="A69" s="20" t="s">
        <v>24</v>
      </c>
      <c r="B69" s="20"/>
      <c r="C69" s="251"/>
      <c r="D69" s="252"/>
      <c r="E69" s="17"/>
      <c r="F69" s="17"/>
      <c r="G69" s="17"/>
      <c r="H69" s="17"/>
      <c r="I69" s="17"/>
      <c r="J69" s="17"/>
      <c r="K69" s="59">
        <f>SUM(E69:J69)</f>
        <v>0</v>
      </c>
    </row>
    <row r="70" spans="1:11" ht="17.25" thickBot="1" thickTop="1">
      <c r="A70" s="25" t="s">
        <v>53</v>
      </c>
      <c r="B70" s="26"/>
      <c r="C70" s="26"/>
      <c r="D70" s="26"/>
      <c r="E70" s="46">
        <f aca="true" t="shared" si="15" ref="E70:K70">SUM(E71:E80)</f>
        <v>0</v>
      </c>
      <c r="F70" s="46">
        <f t="shared" si="15"/>
        <v>0</v>
      </c>
      <c r="G70" s="46">
        <f t="shared" si="15"/>
        <v>0</v>
      </c>
      <c r="H70" s="46">
        <f t="shared" si="15"/>
        <v>0</v>
      </c>
      <c r="I70" s="46">
        <f t="shared" si="15"/>
        <v>0</v>
      </c>
      <c r="J70" s="46">
        <f t="shared" si="15"/>
        <v>0</v>
      </c>
      <c r="K70" s="29">
        <f t="shared" si="15"/>
        <v>0</v>
      </c>
    </row>
    <row r="71" spans="1:11" ht="16.5" thickTop="1">
      <c r="A71" s="32" t="s">
        <v>81</v>
      </c>
      <c r="B71" s="32"/>
      <c r="C71" s="32"/>
      <c r="D71" s="32"/>
      <c r="E71" s="8"/>
      <c r="F71" s="8"/>
      <c r="G71" s="8"/>
      <c r="H71" s="8"/>
      <c r="I71" s="8"/>
      <c r="J71" s="8"/>
      <c r="K71" s="58">
        <f>SUM(E71:J71)</f>
        <v>0</v>
      </c>
    </row>
    <row r="72" spans="1:11" ht="15.75">
      <c r="A72" s="32" t="s">
        <v>54</v>
      </c>
      <c r="B72" s="32"/>
      <c r="C72" s="32"/>
      <c r="D72" s="32"/>
      <c r="E72" s="5"/>
      <c r="F72" s="5"/>
      <c r="G72" s="5"/>
      <c r="H72" s="5"/>
      <c r="I72" s="5"/>
      <c r="J72" s="5"/>
      <c r="K72" s="58">
        <f aca="true" t="shared" si="16" ref="K72:K80">SUM(E72:J72)</f>
        <v>0</v>
      </c>
    </row>
    <row r="73" spans="1:11" ht="15.75">
      <c r="A73" s="32" t="s">
        <v>55</v>
      </c>
      <c r="B73" s="32"/>
      <c r="C73" s="32"/>
      <c r="D73" s="32"/>
      <c r="E73" s="5"/>
      <c r="F73" s="5"/>
      <c r="G73" s="5"/>
      <c r="H73" s="5"/>
      <c r="I73" s="5"/>
      <c r="J73" s="5"/>
      <c r="K73" s="58">
        <f t="shared" si="16"/>
        <v>0</v>
      </c>
    </row>
    <row r="74" spans="1:11" ht="15.75">
      <c r="A74" s="32" t="s">
        <v>154</v>
      </c>
      <c r="B74" s="32"/>
      <c r="C74" s="32"/>
      <c r="D74" s="32"/>
      <c r="E74" s="5"/>
      <c r="F74" s="5"/>
      <c r="G74" s="5"/>
      <c r="H74" s="5"/>
      <c r="I74" s="5"/>
      <c r="J74" s="5"/>
      <c r="K74" s="58">
        <f t="shared" si="16"/>
        <v>0</v>
      </c>
    </row>
    <row r="75" spans="1:11" ht="15.75">
      <c r="A75" s="32" t="s">
        <v>56</v>
      </c>
      <c r="B75" s="32"/>
      <c r="C75" s="32"/>
      <c r="D75" s="32"/>
      <c r="E75" s="5"/>
      <c r="F75" s="5"/>
      <c r="G75" s="5"/>
      <c r="H75" s="5"/>
      <c r="I75" s="5"/>
      <c r="J75" s="5"/>
      <c r="K75" s="58">
        <f t="shared" si="16"/>
        <v>0</v>
      </c>
    </row>
    <row r="76" spans="1:11" ht="15.75">
      <c r="A76" s="32" t="s">
        <v>57</v>
      </c>
      <c r="B76" s="32"/>
      <c r="C76" s="32"/>
      <c r="D76" s="32"/>
      <c r="E76" s="5"/>
      <c r="F76" s="5"/>
      <c r="G76" s="5"/>
      <c r="H76" s="5"/>
      <c r="I76" s="5"/>
      <c r="J76" s="5"/>
      <c r="K76" s="58">
        <f t="shared" si="16"/>
        <v>0</v>
      </c>
    </row>
    <row r="77" spans="1:11" ht="15.75">
      <c r="A77" s="32" t="s">
        <v>58</v>
      </c>
      <c r="B77" s="32"/>
      <c r="C77" s="32"/>
      <c r="D77" s="32"/>
      <c r="E77" s="5"/>
      <c r="F77" s="5"/>
      <c r="G77" s="5"/>
      <c r="H77" s="5"/>
      <c r="I77" s="5"/>
      <c r="J77" s="5"/>
      <c r="K77" s="58">
        <f t="shared" si="16"/>
        <v>0</v>
      </c>
    </row>
    <row r="78" spans="1:11" ht="15.75">
      <c r="A78" s="32" t="s">
        <v>59</v>
      </c>
      <c r="B78" s="32"/>
      <c r="C78" s="32"/>
      <c r="D78" s="32"/>
      <c r="E78" s="5"/>
      <c r="F78" s="5"/>
      <c r="G78" s="5"/>
      <c r="H78" s="5"/>
      <c r="I78" s="5"/>
      <c r="J78" s="5"/>
      <c r="K78" s="58">
        <f t="shared" si="16"/>
        <v>0</v>
      </c>
    </row>
    <row r="79" spans="1:11" ht="15.75">
      <c r="A79" s="32" t="s">
        <v>24</v>
      </c>
      <c r="B79" s="32"/>
      <c r="C79" s="259"/>
      <c r="D79" s="260"/>
      <c r="E79" s="5"/>
      <c r="F79" s="5"/>
      <c r="G79" s="5"/>
      <c r="H79" s="5"/>
      <c r="I79" s="5"/>
      <c r="J79" s="5"/>
      <c r="K79" s="58">
        <f t="shared" si="16"/>
        <v>0</v>
      </c>
    </row>
    <row r="80" spans="1:11" ht="16.5" thickBot="1">
      <c r="A80" s="20" t="s">
        <v>24</v>
      </c>
      <c r="B80" s="20"/>
      <c r="C80" s="253"/>
      <c r="D80" s="254"/>
      <c r="E80" s="17"/>
      <c r="F80" s="17"/>
      <c r="G80" s="17"/>
      <c r="H80" s="17"/>
      <c r="I80" s="17"/>
      <c r="J80" s="17"/>
      <c r="K80" s="58">
        <f t="shared" si="16"/>
        <v>0</v>
      </c>
    </row>
    <row r="81" spans="1:11" ht="17.25" thickBot="1" thickTop="1">
      <c r="A81" s="25" t="s">
        <v>60</v>
      </c>
      <c r="B81" s="26"/>
      <c r="C81" s="26"/>
      <c r="D81" s="26"/>
      <c r="E81" s="46">
        <f aca="true" t="shared" si="17" ref="E81:J81">SUM(E82:E84)</f>
        <v>0</v>
      </c>
      <c r="F81" s="46">
        <f t="shared" si="17"/>
        <v>0</v>
      </c>
      <c r="G81" s="46">
        <f t="shared" si="17"/>
        <v>0</v>
      </c>
      <c r="H81" s="46">
        <f t="shared" si="17"/>
        <v>0</v>
      </c>
      <c r="I81" s="46">
        <f t="shared" si="17"/>
        <v>0</v>
      </c>
      <c r="J81" s="46">
        <f t="shared" si="17"/>
        <v>0</v>
      </c>
      <c r="K81" s="29">
        <f>SUM(E81:J81)</f>
        <v>0</v>
      </c>
    </row>
    <row r="82" spans="1:11" ht="16.5" thickTop="1">
      <c r="A82" s="32" t="s">
        <v>82</v>
      </c>
      <c r="B82" s="32"/>
      <c r="C82" s="32"/>
      <c r="D82" s="32"/>
      <c r="E82" s="18"/>
      <c r="F82" s="18"/>
      <c r="G82" s="18"/>
      <c r="H82" s="18"/>
      <c r="I82" s="18"/>
      <c r="J82" s="18"/>
      <c r="K82" s="236"/>
    </row>
    <row r="83" spans="1:11" ht="15.75">
      <c r="A83" s="32" t="s">
        <v>24</v>
      </c>
      <c r="B83" s="32"/>
      <c r="C83" s="259"/>
      <c r="D83" s="260"/>
      <c r="E83" s="5"/>
      <c r="F83" s="5"/>
      <c r="G83" s="5"/>
      <c r="H83" s="5"/>
      <c r="I83" s="5"/>
      <c r="J83" s="5"/>
      <c r="K83" s="237"/>
    </row>
    <row r="84" spans="1:11" ht="16.5" thickBot="1">
      <c r="A84" s="20" t="s">
        <v>24</v>
      </c>
      <c r="B84" s="20"/>
      <c r="C84" s="253"/>
      <c r="D84" s="254"/>
      <c r="E84" s="6"/>
      <c r="F84" s="6"/>
      <c r="G84" s="6"/>
      <c r="H84" s="6"/>
      <c r="I84" s="6"/>
      <c r="J84" s="6"/>
      <c r="K84" s="239"/>
    </row>
    <row r="85" spans="1:11" ht="17.25" thickBot="1" thickTop="1">
      <c r="A85" s="25" t="s">
        <v>61</v>
      </c>
      <c r="B85" s="26"/>
      <c r="C85" s="26"/>
      <c r="D85" s="26"/>
      <c r="E85" s="46">
        <f aca="true" t="shared" si="18" ref="E85:J85">SUM(E86:E87)</f>
        <v>0</v>
      </c>
      <c r="F85" s="46">
        <f t="shared" si="18"/>
        <v>0</v>
      </c>
      <c r="G85" s="46">
        <f t="shared" si="18"/>
        <v>0</v>
      </c>
      <c r="H85" s="46">
        <f t="shared" si="18"/>
        <v>0</v>
      </c>
      <c r="I85" s="46">
        <f t="shared" si="18"/>
        <v>0</v>
      </c>
      <c r="J85" s="46">
        <f t="shared" si="18"/>
        <v>0</v>
      </c>
      <c r="K85" s="29">
        <f>SUM(E85:J85)</f>
        <v>0</v>
      </c>
    </row>
    <row r="86" spans="1:11" ht="16.5" thickTop="1">
      <c r="A86" s="32" t="s">
        <v>62</v>
      </c>
      <c r="B86" s="32"/>
      <c r="C86" s="259"/>
      <c r="D86" s="260"/>
      <c r="E86" s="18"/>
      <c r="F86" s="18"/>
      <c r="G86" s="18"/>
      <c r="H86" s="18"/>
      <c r="I86" s="18"/>
      <c r="J86" s="18"/>
      <c r="K86" s="236"/>
    </row>
    <row r="87" spans="1:11" ht="16.5" thickBot="1">
      <c r="A87" s="20" t="s">
        <v>24</v>
      </c>
      <c r="B87" s="20"/>
      <c r="C87" s="253"/>
      <c r="D87" s="254"/>
      <c r="E87" s="18"/>
      <c r="F87" s="18"/>
      <c r="G87" s="18"/>
      <c r="H87" s="18"/>
      <c r="I87" s="18"/>
      <c r="J87" s="18"/>
      <c r="K87" s="239"/>
    </row>
    <row r="88" spans="1:11" ht="17.25" thickBot="1" thickTop="1">
      <c r="A88" s="25" t="s">
        <v>63</v>
      </c>
      <c r="B88" s="26"/>
      <c r="C88" s="26"/>
      <c r="D88" s="26"/>
      <c r="E88" s="46">
        <f aca="true" t="shared" si="19" ref="E88:J88">SUM(E89:E92)</f>
        <v>0</v>
      </c>
      <c r="F88" s="46">
        <f t="shared" si="19"/>
        <v>0</v>
      </c>
      <c r="G88" s="46">
        <f t="shared" si="19"/>
        <v>0</v>
      </c>
      <c r="H88" s="46">
        <f t="shared" si="19"/>
        <v>0</v>
      </c>
      <c r="I88" s="46">
        <f t="shared" si="19"/>
        <v>0</v>
      </c>
      <c r="J88" s="46">
        <f t="shared" si="19"/>
        <v>0</v>
      </c>
      <c r="K88" s="29">
        <f>SUM(E88:J88)</f>
        <v>0</v>
      </c>
    </row>
    <row r="89" spans="1:11" ht="16.5" thickTop="1">
      <c r="A89" s="32" t="s">
        <v>64</v>
      </c>
      <c r="B89" s="32"/>
      <c r="C89" s="32"/>
      <c r="D89" s="32"/>
      <c r="E89" s="18"/>
      <c r="F89" s="18"/>
      <c r="G89" s="18"/>
      <c r="H89" s="18"/>
      <c r="I89" s="18"/>
      <c r="J89" s="18"/>
      <c r="K89" s="236"/>
    </row>
    <row r="90" spans="1:11" ht="15.75">
      <c r="A90" s="32" t="s">
        <v>65</v>
      </c>
      <c r="B90" s="32"/>
      <c r="C90" s="32"/>
      <c r="D90" s="32"/>
      <c r="E90" s="18"/>
      <c r="F90" s="18"/>
      <c r="G90" s="18"/>
      <c r="H90" s="18"/>
      <c r="I90" s="18"/>
      <c r="J90" s="18"/>
      <c r="K90" s="237"/>
    </row>
    <row r="91" spans="1:11" ht="15.75">
      <c r="A91" s="32" t="s">
        <v>62</v>
      </c>
      <c r="B91" s="32"/>
      <c r="C91" s="259"/>
      <c r="D91" s="260"/>
      <c r="E91" s="18"/>
      <c r="F91" s="18"/>
      <c r="G91" s="18"/>
      <c r="H91" s="18"/>
      <c r="I91" s="18"/>
      <c r="J91" s="18"/>
      <c r="K91" s="237"/>
    </row>
    <row r="92" spans="1:11" ht="16.5" thickBot="1">
      <c r="A92" s="20" t="s">
        <v>24</v>
      </c>
      <c r="B92" s="20"/>
      <c r="C92" s="253"/>
      <c r="D92" s="254"/>
      <c r="E92" s="19"/>
      <c r="F92" s="19"/>
      <c r="G92" s="19"/>
      <c r="H92" s="19"/>
      <c r="I92" s="19"/>
      <c r="J92" s="19"/>
      <c r="K92" s="239"/>
    </row>
    <row r="93" spans="1:11" ht="17.25" thickBot="1" thickTop="1">
      <c r="A93" s="25" t="s">
        <v>66</v>
      </c>
      <c r="B93" s="26"/>
      <c r="C93" s="26"/>
      <c r="D93" s="26"/>
      <c r="E93" s="46">
        <f aca="true" t="shared" si="20" ref="E93:J93">SUM(E94)</f>
        <v>0</v>
      </c>
      <c r="F93" s="46">
        <f t="shared" si="20"/>
        <v>0</v>
      </c>
      <c r="G93" s="46">
        <f t="shared" si="20"/>
        <v>0</v>
      </c>
      <c r="H93" s="46">
        <f t="shared" si="20"/>
        <v>0</v>
      </c>
      <c r="I93" s="46">
        <f t="shared" si="20"/>
        <v>0</v>
      </c>
      <c r="J93" s="46">
        <f t="shared" si="20"/>
        <v>0</v>
      </c>
      <c r="K93" s="29">
        <f>SUM(E93:J93)</f>
        <v>0</v>
      </c>
    </row>
    <row r="94" spans="1:11" ht="17.25" thickBot="1" thickTop="1">
      <c r="A94" s="20" t="s">
        <v>7</v>
      </c>
      <c r="B94" s="20"/>
      <c r="C94" s="20"/>
      <c r="D94" s="20"/>
      <c r="E94" s="18"/>
      <c r="F94" s="18"/>
      <c r="G94" s="18"/>
      <c r="H94" s="18"/>
      <c r="I94" s="18"/>
      <c r="J94" s="18"/>
      <c r="K94" s="55"/>
    </row>
    <row r="95" spans="1:11" ht="17.25" thickBot="1" thickTop="1">
      <c r="A95" s="243" t="s">
        <v>153</v>
      </c>
      <c r="B95" s="244"/>
      <c r="C95" s="244"/>
      <c r="D95" s="245"/>
      <c r="E95" s="46">
        <f aca="true" t="shared" si="21" ref="E95:J95">SUM(E96:E98)</f>
        <v>0</v>
      </c>
      <c r="F95" s="46">
        <f t="shared" si="21"/>
        <v>0</v>
      </c>
      <c r="G95" s="46">
        <f t="shared" si="21"/>
        <v>0</v>
      </c>
      <c r="H95" s="46">
        <f t="shared" si="21"/>
        <v>0</v>
      </c>
      <c r="I95" s="46">
        <f t="shared" si="21"/>
        <v>0</v>
      </c>
      <c r="J95" s="46">
        <f t="shared" si="21"/>
        <v>0</v>
      </c>
      <c r="K95" s="29">
        <f>SUM(E95:J95)</f>
        <v>0</v>
      </c>
    </row>
    <row r="96" spans="1:11" ht="16.5" thickTop="1">
      <c r="A96" s="32" t="s">
        <v>206</v>
      </c>
      <c r="B96" s="32"/>
      <c r="C96" s="32"/>
      <c r="D96" s="32"/>
      <c r="E96" s="52">
        <f>E54</f>
        <v>0</v>
      </c>
      <c r="F96" s="52">
        <f aca="true" t="shared" si="22" ref="E96:J97">F54</f>
        <v>0</v>
      </c>
      <c r="G96" s="52">
        <f>G54</f>
        <v>0</v>
      </c>
      <c r="H96" s="52">
        <f>H54</f>
        <v>0</v>
      </c>
      <c r="I96" s="52">
        <f t="shared" si="22"/>
        <v>0</v>
      </c>
      <c r="J96" s="52">
        <f t="shared" si="22"/>
        <v>0</v>
      </c>
      <c r="K96" s="236"/>
    </row>
    <row r="97" spans="1:11" ht="15.75">
      <c r="A97" s="32" t="s">
        <v>67</v>
      </c>
      <c r="B97" s="32"/>
      <c r="C97" s="32"/>
      <c r="D97" s="32"/>
      <c r="E97" s="53">
        <f t="shared" si="22"/>
        <v>0</v>
      </c>
      <c r="F97" s="53">
        <f t="shared" si="22"/>
        <v>0</v>
      </c>
      <c r="G97" s="53">
        <f>G55</f>
        <v>0</v>
      </c>
      <c r="H97" s="53">
        <f>H55</f>
        <v>0</v>
      </c>
      <c r="I97" s="53">
        <f t="shared" si="22"/>
        <v>0</v>
      </c>
      <c r="J97" s="53">
        <f t="shared" si="22"/>
        <v>0</v>
      </c>
      <c r="K97" s="237"/>
    </row>
    <row r="98" spans="1:11" ht="16.5" thickBot="1">
      <c r="A98" s="20"/>
      <c r="B98" s="20"/>
      <c r="C98" s="20"/>
      <c r="D98" s="20"/>
      <c r="E98" s="54"/>
      <c r="F98" s="54"/>
      <c r="G98" s="54"/>
      <c r="H98" s="54"/>
      <c r="I98" s="54"/>
      <c r="J98" s="54"/>
      <c r="K98" s="238"/>
    </row>
    <row r="99" spans="1:11" ht="18" thickBot="1" thickTop="1">
      <c r="A99" s="40" t="s">
        <v>68</v>
      </c>
      <c r="B99" s="41"/>
      <c r="C99" s="41"/>
      <c r="D99" s="41"/>
      <c r="E99" s="51" t="e">
        <f aca="true" t="shared" si="23" ref="E99:K99">E66+E70+E81+E85+E88+E93+E95</f>
        <v>#DIV/0!</v>
      </c>
      <c r="F99" s="51" t="e">
        <f t="shared" si="23"/>
        <v>#DIV/0!</v>
      </c>
      <c r="G99" s="51" t="e">
        <f t="shared" si="23"/>
        <v>#DIV/0!</v>
      </c>
      <c r="H99" s="51" t="e">
        <f t="shared" si="23"/>
        <v>#DIV/0!</v>
      </c>
      <c r="I99" s="51" t="e">
        <f t="shared" si="23"/>
        <v>#DIV/0!</v>
      </c>
      <c r="J99" s="51" t="e">
        <f t="shared" si="23"/>
        <v>#DIV/0!</v>
      </c>
      <c r="K99" s="51">
        <f t="shared" si="23"/>
        <v>0</v>
      </c>
    </row>
    <row r="100" ht="17.25" thickBot="1" thickTop="1">
      <c r="A100" s="20"/>
    </row>
    <row r="101" spans="1:11" ht="17.25" thickBot="1" thickTop="1">
      <c r="A101" s="43" t="s">
        <v>69</v>
      </c>
      <c r="B101" s="44"/>
      <c r="C101" s="44"/>
      <c r="D101" s="44"/>
      <c r="E101" s="44"/>
      <c r="F101" s="44"/>
      <c r="G101" s="44"/>
      <c r="H101" s="44"/>
      <c r="I101" s="44"/>
      <c r="J101" s="44"/>
      <c r="K101" s="44">
        <f>IF(K57&gt;K99,K57-K99,"")</f>
      </c>
    </row>
    <row r="102" spans="1:11" ht="17.25" thickTop="1">
      <c r="A102" s="47"/>
      <c r="B102" s="47"/>
      <c r="C102" s="47"/>
      <c r="D102" s="47"/>
      <c r="E102" s="47"/>
      <c r="F102" s="47"/>
      <c r="G102" s="48"/>
      <c r="H102" s="48"/>
      <c r="I102" s="48"/>
      <c r="J102" s="48"/>
      <c r="K102" s="56"/>
    </row>
    <row r="103" spans="1:11" ht="16.5">
      <c r="A103" s="47"/>
      <c r="B103" s="47"/>
      <c r="C103" s="47"/>
      <c r="D103" s="47"/>
      <c r="E103" s="47"/>
      <c r="F103" s="47"/>
      <c r="G103" s="49"/>
      <c r="H103" s="49"/>
      <c r="I103" s="49"/>
      <c r="J103" s="49"/>
      <c r="K103" s="50"/>
    </row>
    <row r="104" spans="1:11" ht="16.5">
      <c r="A104" s="47" t="s">
        <v>7</v>
      </c>
      <c r="B104" s="47"/>
      <c r="C104" s="47"/>
      <c r="D104" s="47"/>
      <c r="E104" s="47"/>
      <c r="F104" s="47"/>
      <c r="G104" s="47"/>
      <c r="H104" s="47"/>
      <c r="I104" s="47"/>
      <c r="J104" s="47"/>
      <c r="K104" s="47"/>
    </row>
    <row r="105" ht="15.75">
      <c r="A105" s="20"/>
    </row>
    <row r="106" ht="15.75">
      <c r="A106" s="20"/>
    </row>
    <row r="107" ht="15.75">
      <c r="A107" s="20"/>
    </row>
    <row r="108" ht="15.75">
      <c r="A108" s="20"/>
    </row>
    <row r="109" ht="15.75">
      <c r="A109" s="20"/>
    </row>
    <row r="110" ht="15.75">
      <c r="A110" s="20"/>
    </row>
    <row r="111" ht="15.75">
      <c r="A111" s="20"/>
    </row>
    <row r="112" ht="15.75">
      <c r="A112" s="20"/>
    </row>
    <row r="113" ht="15.75">
      <c r="A113" s="20"/>
    </row>
    <row r="114" ht="15.75">
      <c r="A114" s="20"/>
    </row>
    <row r="115" ht="15.75">
      <c r="A115" s="20"/>
    </row>
    <row r="116" ht="15.75">
      <c r="A116" s="20"/>
    </row>
    <row r="117" ht="15.75">
      <c r="A117" s="20"/>
    </row>
    <row r="118" ht="15.75">
      <c r="A118" s="20"/>
    </row>
    <row r="119" ht="15.75">
      <c r="A119" s="20"/>
    </row>
    <row r="120" ht="15.75">
      <c r="A120" s="20"/>
    </row>
    <row r="121" ht="15.75">
      <c r="A121" s="20"/>
    </row>
    <row r="122" ht="15.75">
      <c r="A122" s="20"/>
    </row>
    <row r="123" ht="15.75">
      <c r="A123" s="20"/>
    </row>
    <row r="124" ht="15.75">
      <c r="A124" s="20"/>
    </row>
    <row r="125" ht="15.75">
      <c r="A125" s="20"/>
    </row>
    <row r="126" ht="15.75">
      <c r="A126" s="20"/>
    </row>
    <row r="127" ht="15.75">
      <c r="A127" s="20"/>
    </row>
    <row r="128" ht="15.75">
      <c r="A128" s="20"/>
    </row>
    <row r="129" ht="15.75">
      <c r="A129" s="20"/>
    </row>
    <row r="130" ht="15.75">
      <c r="A130" s="20"/>
    </row>
    <row r="131" ht="15.75">
      <c r="A131" s="20"/>
    </row>
    <row r="132" ht="15.75">
      <c r="A132" s="20"/>
    </row>
    <row r="133" ht="15.75">
      <c r="A133" s="20"/>
    </row>
    <row r="134" ht="15.75">
      <c r="A134" s="20"/>
    </row>
    <row r="135" ht="15.75">
      <c r="A135" s="20"/>
    </row>
    <row r="136" ht="15.75">
      <c r="A136" s="20"/>
    </row>
    <row r="137" ht="15.75">
      <c r="A137" s="20"/>
    </row>
    <row r="138" ht="15.75">
      <c r="A138" s="20"/>
    </row>
    <row r="139" ht="15.75">
      <c r="A139" s="20"/>
    </row>
    <row r="140" ht="15.75">
      <c r="A140" s="20"/>
    </row>
    <row r="141" ht="15.75">
      <c r="A141" s="20"/>
    </row>
    <row r="142" ht="15.75">
      <c r="A142" s="20"/>
    </row>
    <row r="143" ht="15.75">
      <c r="A143" s="20"/>
    </row>
    <row r="144" ht="15.75">
      <c r="A144" s="20"/>
    </row>
    <row r="145" ht="15.75">
      <c r="A145" s="20"/>
    </row>
    <row r="146" ht="15.75">
      <c r="A146" s="20"/>
    </row>
    <row r="147" ht="15.75">
      <c r="A147" s="20"/>
    </row>
    <row r="148" ht="15.75">
      <c r="A148" s="20"/>
    </row>
    <row r="149" ht="15.75">
      <c r="A149" s="20"/>
    </row>
    <row r="150" ht="15.75">
      <c r="A150" s="20"/>
    </row>
    <row r="151" ht="15.75">
      <c r="A151" s="20"/>
    </row>
    <row r="152" ht="15.75">
      <c r="A152" s="20"/>
    </row>
    <row r="153" ht="15.75">
      <c r="A153" s="20"/>
    </row>
    <row r="154" ht="15.75">
      <c r="A154" s="20"/>
    </row>
    <row r="155" ht="15.75">
      <c r="A155" s="20"/>
    </row>
    <row r="156" ht="15.75">
      <c r="A156" s="20"/>
    </row>
    <row r="157" ht="15.75">
      <c r="A157" s="20"/>
    </row>
    <row r="158" ht="15.75">
      <c r="A158" s="20"/>
    </row>
    <row r="159" ht="15.75">
      <c r="A159" s="20"/>
    </row>
    <row r="160" ht="15.75">
      <c r="A160" s="20"/>
    </row>
    <row r="161" ht="15.75">
      <c r="A161" s="20"/>
    </row>
    <row r="162" ht="15.75">
      <c r="A162" s="20"/>
    </row>
    <row r="163" ht="15.75">
      <c r="A163" s="20"/>
    </row>
    <row r="164" ht="15.75">
      <c r="A164" s="20"/>
    </row>
    <row r="165" ht="15.75">
      <c r="A165" s="20"/>
    </row>
    <row r="166" ht="15.75">
      <c r="A166" s="20"/>
    </row>
    <row r="167" ht="15.75">
      <c r="A167" s="20"/>
    </row>
    <row r="168" ht="15.75">
      <c r="A168" s="20"/>
    </row>
    <row r="169" ht="15.75">
      <c r="A169" s="20"/>
    </row>
    <row r="170" ht="15.75">
      <c r="A170" s="20"/>
    </row>
    <row r="171" ht="15.75">
      <c r="A171" s="20"/>
    </row>
    <row r="172" ht="15.75">
      <c r="A172" s="20"/>
    </row>
    <row r="173" ht="15.75">
      <c r="A173" s="20"/>
    </row>
    <row r="174" ht="15.75">
      <c r="A174" s="20"/>
    </row>
    <row r="175" ht="15.75">
      <c r="A175" s="20"/>
    </row>
    <row r="176" ht="15.75">
      <c r="A176" s="20"/>
    </row>
    <row r="177" ht="15.75">
      <c r="A177" s="20"/>
    </row>
    <row r="178" ht="15.75">
      <c r="A178" s="20"/>
    </row>
    <row r="179" ht="15.75">
      <c r="A179" s="20"/>
    </row>
    <row r="180" ht="15.75">
      <c r="A180" s="20"/>
    </row>
    <row r="181" ht="15.75">
      <c r="A181" s="20"/>
    </row>
    <row r="182" ht="15.75">
      <c r="A182" s="20"/>
    </row>
    <row r="183" ht="15.75">
      <c r="A183" s="20"/>
    </row>
    <row r="184" ht="15.75">
      <c r="A184" s="20"/>
    </row>
    <row r="185" ht="15.75">
      <c r="A185" s="20"/>
    </row>
    <row r="186" ht="15.75">
      <c r="A186" s="20"/>
    </row>
    <row r="187" ht="15.75">
      <c r="A187" s="20"/>
    </row>
    <row r="188" ht="15.75">
      <c r="A188" s="20"/>
    </row>
    <row r="189" ht="15.75">
      <c r="A189" s="20"/>
    </row>
    <row r="190" ht="15.75">
      <c r="A190" s="20"/>
    </row>
    <row r="191" ht="15.75">
      <c r="A191" s="20"/>
    </row>
    <row r="192" ht="15.75">
      <c r="A192" s="20"/>
    </row>
    <row r="193" ht="15.75">
      <c r="A193" s="20"/>
    </row>
    <row r="194" ht="15.75">
      <c r="A194" s="20"/>
    </row>
    <row r="195" ht="15.75">
      <c r="A195" s="20"/>
    </row>
    <row r="196" ht="15.75">
      <c r="A196" s="20"/>
    </row>
    <row r="197" ht="15.75">
      <c r="A197" s="20"/>
    </row>
    <row r="198" ht="15.75">
      <c r="A198" s="20"/>
    </row>
    <row r="199" ht="15.75">
      <c r="A199" s="20"/>
    </row>
    <row r="200" ht="15.75">
      <c r="A200" s="20"/>
    </row>
    <row r="201" ht="15.75">
      <c r="A201" s="20"/>
    </row>
    <row r="202" ht="15.75">
      <c r="A202" s="20"/>
    </row>
    <row r="203" ht="15.75">
      <c r="A203" s="20"/>
    </row>
    <row r="204" ht="15.75">
      <c r="A204" s="20"/>
    </row>
    <row r="205" ht="15.75">
      <c r="A205" s="20"/>
    </row>
    <row r="206" ht="15.75">
      <c r="A206" s="20"/>
    </row>
    <row r="207" ht="15.75">
      <c r="A207" s="20"/>
    </row>
    <row r="208" ht="15.75">
      <c r="A208" s="20"/>
    </row>
    <row r="209" ht="15.75">
      <c r="A209" s="20"/>
    </row>
    <row r="210" ht="15.75">
      <c r="A210" s="20"/>
    </row>
    <row r="211" ht="15.75">
      <c r="A211" s="20"/>
    </row>
    <row r="212" ht="15.75">
      <c r="A212" s="20"/>
    </row>
    <row r="213" ht="15.75">
      <c r="A213" s="20"/>
    </row>
    <row r="214" ht="15.75">
      <c r="A214" s="20"/>
    </row>
    <row r="215" ht="15.75">
      <c r="A215" s="20"/>
    </row>
    <row r="216" ht="15.75">
      <c r="A216" s="20"/>
    </row>
    <row r="217" ht="15.75">
      <c r="A217" s="20"/>
    </row>
    <row r="218" ht="15.75">
      <c r="A218" s="20"/>
    </row>
    <row r="219" ht="15.75">
      <c r="A219" s="20"/>
    </row>
    <row r="220" ht="15.75">
      <c r="A220" s="20"/>
    </row>
    <row r="221" ht="15.75">
      <c r="A221" s="20"/>
    </row>
    <row r="222" ht="15.75">
      <c r="A222" s="20"/>
    </row>
    <row r="223" ht="15.75">
      <c r="A223" s="20"/>
    </row>
    <row r="224" ht="15.75">
      <c r="A224" s="20"/>
    </row>
    <row r="225" ht="15.75">
      <c r="A225" s="20"/>
    </row>
    <row r="226" ht="15.75">
      <c r="A226" s="20"/>
    </row>
    <row r="227" ht="15.75">
      <c r="A227" s="20"/>
    </row>
    <row r="228" ht="15.75">
      <c r="A228" s="20"/>
    </row>
    <row r="229" ht="15.75">
      <c r="A229" s="20"/>
    </row>
    <row r="230" ht="15.75">
      <c r="A230" s="20"/>
    </row>
    <row r="231" ht="15.75">
      <c r="A231" s="20"/>
    </row>
    <row r="232" ht="15.75">
      <c r="A232" s="20"/>
    </row>
    <row r="233" ht="15.75">
      <c r="A233" s="20"/>
    </row>
    <row r="234" ht="15.75">
      <c r="A234" s="20"/>
    </row>
    <row r="235" ht="15.75">
      <c r="A235" s="20"/>
    </row>
    <row r="236" ht="15.75">
      <c r="A236" s="20"/>
    </row>
    <row r="237" ht="15.75">
      <c r="A237" s="20"/>
    </row>
    <row r="238" ht="15.75">
      <c r="A238" s="20"/>
    </row>
    <row r="239" ht="15.75">
      <c r="A239" s="20"/>
    </row>
    <row r="240" ht="15.75">
      <c r="A240" s="20"/>
    </row>
    <row r="241" ht="15.75">
      <c r="A241" s="20"/>
    </row>
    <row r="242" ht="15.75">
      <c r="A242" s="20"/>
    </row>
    <row r="243" ht="15.75">
      <c r="A243" s="20"/>
    </row>
    <row r="244" ht="15.75">
      <c r="A244" s="20"/>
    </row>
    <row r="245" ht="15.75">
      <c r="A245" s="20"/>
    </row>
    <row r="246" ht="15.75">
      <c r="A246" s="20"/>
    </row>
    <row r="247" ht="15.75">
      <c r="A247" s="20"/>
    </row>
    <row r="248" ht="15.75">
      <c r="A248" s="20"/>
    </row>
    <row r="249" ht="15.75">
      <c r="A249" s="20"/>
    </row>
    <row r="250" ht="15.75">
      <c r="A250" s="20"/>
    </row>
    <row r="251" ht="15.75">
      <c r="A251" s="20"/>
    </row>
    <row r="252" ht="15.75">
      <c r="A252" s="20"/>
    </row>
    <row r="253" ht="15.75">
      <c r="A253" s="20"/>
    </row>
    <row r="254" ht="15.75">
      <c r="A254" s="20"/>
    </row>
    <row r="255" ht="15.75">
      <c r="A255" s="20"/>
    </row>
    <row r="256" ht="15.75">
      <c r="A256" s="20"/>
    </row>
    <row r="257" ht="15.75">
      <c r="A257" s="20"/>
    </row>
    <row r="258" ht="15.75">
      <c r="A258" s="20"/>
    </row>
    <row r="259" ht="15.75">
      <c r="A259" s="20"/>
    </row>
    <row r="260" ht="15.75">
      <c r="A260" s="20"/>
    </row>
    <row r="261" ht="15.75">
      <c r="A261" s="20"/>
    </row>
    <row r="262" ht="15.75">
      <c r="A262" s="20"/>
    </row>
    <row r="263" ht="15.75">
      <c r="A263" s="20"/>
    </row>
    <row r="264" ht="15.75">
      <c r="A264" s="20"/>
    </row>
    <row r="265" ht="15.75">
      <c r="A265" s="20"/>
    </row>
    <row r="266" ht="15.75">
      <c r="A266" s="20"/>
    </row>
    <row r="267" ht="15.75">
      <c r="A267" s="20"/>
    </row>
    <row r="268" ht="15.75">
      <c r="A268" s="20"/>
    </row>
    <row r="269" ht="15.75">
      <c r="A269" s="20"/>
    </row>
    <row r="270" ht="15.75">
      <c r="A270" s="20"/>
    </row>
    <row r="271" ht="15.75">
      <c r="A271" s="20"/>
    </row>
    <row r="272" ht="15.75">
      <c r="A272" s="20"/>
    </row>
    <row r="273" ht="15.75">
      <c r="A273" s="20"/>
    </row>
    <row r="274" ht="15.75">
      <c r="A274" s="20"/>
    </row>
    <row r="275" ht="15.75">
      <c r="A275" s="20"/>
    </row>
    <row r="276" ht="15.75">
      <c r="A276" s="20"/>
    </row>
    <row r="277" ht="15.75">
      <c r="A277" s="20"/>
    </row>
    <row r="278" ht="15.75">
      <c r="A278" s="20"/>
    </row>
    <row r="279" ht="15.75">
      <c r="A279" s="20"/>
    </row>
    <row r="280" ht="15.75">
      <c r="A280" s="20"/>
    </row>
    <row r="281" ht="15.75">
      <c r="A281" s="20"/>
    </row>
    <row r="282" ht="15.75">
      <c r="A282" s="20"/>
    </row>
    <row r="283" ht="15.75">
      <c r="A283" s="20"/>
    </row>
    <row r="284" ht="15.75">
      <c r="A284" s="20"/>
    </row>
    <row r="285" ht="15.75">
      <c r="A285" s="20"/>
    </row>
    <row r="286" ht="15.75">
      <c r="A286" s="20"/>
    </row>
    <row r="287" ht="15.75">
      <c r="A287" s="20"/>
    </row>
    <row r="288" ht="15.75">
      <c r="A288" s="20"/>
    </row>
    <row r="289" ht="15.75">
      <c r="A289" s="20"/>
    </row>
    <row r="290" ht="15.75">
      <c r="A290" s="20"/>
    </row>
    <row r="291" ht="15.75">
      <c r="A291" s="20"/>
    </row>
    <row r="292" ht="15.75">
      <c r="A292" s="20"/>
    </row>
    <row r="293" ht="15.75">
      <c r="A293" s="20"/>
    </row>
    <row r="294" ht="15.75">
      <c r="A294" s="20"/>
    </row>
    <row r="295" ht="15.75">
      <c r="A295" s="20"/>
    </row>
    <row r="296" ht="15.75">
      <c r="A296" s="20"/>
    </row>
    <row r="297" ht="15.75">
      <c r="A297" s="20"/>
    </row>
    <row r="298" ht="15.75">
      <c r="A298" s="20"/>
    </row>
    <row r="299" ht="15.75">
      <c r="A299" s="20"/>
    </row>
    <row r="300" ht="15.75">
      <c r="A300" s="20"/>
    </row>
    <row r="301" ht="15.75">
      <c r="A301" s="20"/>
    </row>
    <row r="302" ht="15.75">
      <c r="A302" s="20"/>
    </row>
    <row r="303" ht="15.75">
      <c r="A303" s="20"/>
    </row>
    <row r="304" ht="15.75">
      <c r="A304" s="20"/>
    </row>
    <row r="305" ht="15.75">
      <c r="A305" s="20"/>
    </row>
    <row r="306" ht="15.75">
      <c r="A306" s="20"/>
    </row>
    <row r="307" ht="15.75">
      <c r="A307" s="20"/>
    </row>
    <row r="308" ht="15.75">
      <c r="A308" s="20"/>
    </row>
    <row r="309" ht="15.75">
      <c r="A309" s="20"/>
    </row>
    <row r="310" ht="15.75">
      <c r="A310" s="20"/>
    </row>
    <row r="311" ht="15.75">
      <c r="A311" s="20"/>
    </row>
    <row r="312" ht="15.75">
      <c r="A312" s="20"/>
    </row>
    <row r="313" ht="15.75">
      <c r="A313" s="20"/>
    </row>
    <row r="314" ht="15.75">
      <c r="A314" s="20"/>
    </row>
    <row r="315" ht="15.75">
      <c r="A315" s="20"/>
    </row>
    <row r="316" ht="15.75">
      <c r="A316" s="20"/>
    </row>
    <row r="317" ht="15.75">
      <c r="A317" s="20"/>
    </row>
    <row r="318" ht="15.75">
      <c r="A318" s="20"/>
    </row>
    <row r="319" ht="15.75">
      <c r="A319" s="20"/>
    </row>
    <row r="320" ht="15.75">
      <c r="A320" s="20"/>
    </row>
    <row r="321" ht="15.75">
      <c r="A321" s="20"/>
    </row>
    <row r="322" ht="15.75">
      <c r="A322" s="20"/>
    </row>
    <row r="323" ht="15.75">
      <c r="A323" s="20"/>
    </row>
    <row r="324" ht="15.75">
      <c r="A324" s="20"/>
    </row>
    <row r="325" ht="15.75">
      <c r="A325" s="20"/>
    </row>
    <row r="326" ht="15.75">
      <c r="A326" s="20"/>
    </row>
    <row r="327" ht="15.75">
      <c r="A327" s="20"/>
    </row>
    <row r="328" ht="15.75">
      <c r="A328" s="20"/>
    </row>
    <row r="329" ht="15.75">
      <c r="A329" s="20"/>
    </row>
    <row r="330" ht="15.75">
      <c r="A330" s="20"/>
    </row>
    <row r="331" ht="15.75">
      <c r="A331" s="20"/>
    </row>
    <row r="332" ht="15.75">
      <c r="A332" s="20"/>
    </row>
    <row r="333" ht="15.75">
      <c r="A333" s="20"/>
    </row>
    <row r="334" ht="15.75">
      <c r="A334" s="20"/>
    </row>
    <row r="335" ht="15.75">
      <c r="A335" s="20"/>
    </row>
    <row r="336" ht="15.75">
      <c r="A336" s="20"/>
    </row>
    <row r="337" ht="15.75">
      <c r="A337" s="20"/>
    </row>
    <row r="338" ht="15.75">
      <c r="A338" s="20"/>
    </row>
    <row r="339" ht="15.75">
      <c r="A339" s="20"/>
    </row>
    <row r="340" ht="15.75">
      <c r="A340" s="20"/>
    </row>
    <row r="341" ht="15.75">
      <c r="A341" s="20"/>
    </row>
    <row r="342" ht="15.75">
      <c r="A342" s="20"/>
    </row>
    <row r="343" ht="15.75">
      <c r="A343" s="20"/>
    </row>
    <row r="344" ht="15.75">
      <c r="A344" s="20"/>
    </row>
    <row r="345" ht="15.75">
      <c r="A345" s="20"/>
    </row>
    <row r="346" ht="15.75">
      <c r="A346" s="20"/>
    </row>
    <row r="347" ht="15.75">
      <c r="A347" s="20"/>
    </row>
    <row r="348" ht="15.75">
      <c r="A348" s="20"/>
    </row>
    <row r="349" ht="15.75">
      <c r="A349" s="20"/>
    </row>
    <row r="350" ht="15.75">
      <c r="A350" s="20"/>
    </row>
    <row r="351" ht="15.75">
      <c r="A351" s="20"/>
    </row>
    <row r="352" ht="15.75">
      <c r="A352" s="20"/>
    </row>
    <row r="353" ht="15.75">
      <c r="A353" s="20"/>
    </row>
    <row r="354" ht="15.75">
      <c r="A354" s="20"/>
    </row>
    <row r="355" ht="15.75">
      <c r="A355" s="20"/>
    </row>
    <row r="356" ht="15.75">
      <c r="A356" s="20"/>
    </row>
    <row r="357" ht="15.75">
      <c r="A357" s="20"/>
    </row>
    <row r="358" ht="15.75">
      <c r="A358" s="20"/>
    </row>
    <row r="359" ht="15.75">
      <c r="A359" s="20"/>
    </row>
    <row r="360" ht="15.75">
      <c r="A360" s="20"/>
    </row>
    <row r="361" ht="15.75">
      <c r="A361" s="20"/>
    </row>
    <row r="362" ht="15.75">
      <c r="A362" s="20"/>
    </row>
    <row r="363" ht="15.75">
      <c r="A363" s="20"/>
    </row>
    <row r="364" ht="15.75">
      <c r="A364" s="20"/>
    </row>
    <row r="365" ht="15.75">
      <c r="A365" s="20"/>
    </row>
    <row r="366" ht="15.75">
      <c r="A366" s="20"/>
    </row>
    <row r="367" ht="15.75">
      <c r="A367" s="20"/>
    </row>
    <row r="368" ht="15.75">
      <c r="A368" s="20"/>
    </row>
    <row r="369" ht="15.75">
      <c r="A369" s="20"/>
    </row>
    <row r="370" ht="15.75">
      <c r="A370" s="20"/>
    </row>
    <row r="371" ht="15.75">
      <c r="A371" s="20"/>
    </row>
    <row r="372" ht="15.75">
      <c r="A372" s="20"/>
    </row>
    <row r="373" ht="15.75">
      <c r="A373" s="20"/>
    </row>
    <row r="374" ht="15.75">
      <c r="A374" s="20"/>
    </row>
    <row r="375" ht="15.75">
      <c r="A375" s="20"/>
    </row>
    <row r="376" ht="15.75">
      <c r="A376" s="20"/>
    </row>
    <row r="377" ht="15.75">
      <c r="A377" s="20"/>
    </row>
    <row r="378" ht="15.75">
      <c r="A378" s="20"/>
    </row>
    <row r="379" ht="15.75">
      <c r="A379" s="20"/>
    </row>
    <row r="380" ht="15.75">
      <c r="A380" s="20"/>
    </row>
    <row r="381" ht="15.75">
      <c r="A381" s="20"/>
    </row>
    <row r="382" ht="15.75">
      <c r="A382" s="20"/>
    </row>
    <row r="383" ht="15.75">
      <c r="A383" s="20"/>
    </row>
    <row r="384" ht="15.75">
      <c r="A384" s="20"/>
    </row>
    <row r="385" ht="15.75">
      <c r="A385" s="20"/>
    </row>
    <row r="386" ht="15.75">
      <c r="A386" s="20"/>
    </row>
    <row r="387" ht="15.75">
      <c r="A387" s="20"/>
    </row>
    <row r="388" ht="15.75">
      <c r="A388" s="20"/>
    </row>
    <row r="389" ht="15.75">
      <c r="A389" s="20"/>
    </row>
    <row r="390" ht="15.75">
      <c r="A390" s="20"/>
    </row>
    <row r="391" ht="15.75">
      <c r="A391" s="20"/>
    </row>
    <row r="392" ht="15.75">
      <c r="A392" s="20"/>
    </row>
    <row r="393" ht="15.75">
      <c r="A393" s="20"/>
    </row>
    <row r="394" ht="15.75">
      <c r="A394" s="20"/>
    </row>
    <row r="395" ht="15.75">
      <c r="A395" s="20"/>
    </row>
    <row r="396" ht="15.75">
      <c r="A396" s="20"/>
    </row>
    <row r="397" ht="15.75">
      <c r="A397" s="20"/>
    </row>
    <row r="398" ht="15.75">
      <c r="A398" s="20"/>
    </row>
    <row r="399" ht="15.75">
      <c r="A399" s="20"/>
    </row>
    <row r="400" ht="15.75">
      <c r="A400" s="20"/>
    </row>
    <row r="401" ht="15.75">
      <c r="A401" s="20"/>
    </row>
    <row r="402" ht="15.75">
      <c r="A402" s="20"/>
    </row>
    <row r="403" ht="15.75">
      <c r="A403" s="20"/>
    </row>
    <row r="404" ht="15.75">
      <c r="A404" s="20"/>
    </row>
    <row r="405" ht="15.75">
      <c r="A405" s="20"/>
    </row>
    <row r="406" ht="15.75">
      <c r="A406" s="20"/>
    </row>
    <row r="407" ht="15.75">
      <c r="A407" s="20"/>
    </row>
    <row r="408" ht="15.75">
      <c r="A408" s="20"/>
    </row>
    <row r="409" ht="15.75">
      <c r="A409" s="20"/>
    </row>
    <row r="410" ht="15.75">
      <c r="A410" s="20"/>
    </row>
    <row r="411" ht="15.75">
      <c r="A411" s="20"/>
    </row>
    <row r="412" ht="15.75">
      <c r="A412" s="20"/>
    </row>
    <row r="413" ht="15.75">
      <c r="A413" s="20"/>
    </row>
    <row r="414" ht="15.75">
      <c r="A414" s="20"/>
    </row>
    <row r="415" ht="15.75">
      <c r="A415" s="20"/>
    </row>
    <row r="416" ht="15.75">
      <c r="A416" s="20"/>
    </row>
    <row r="417" ht="15.75">
      <c r="A417" s="20"/>
    </row>
    <row r="418" ht="15.75">
      <c r="A418" s="20"/>
    </row>
    <row r="419" ht="15.75">
      <c r="A419" s="20"/>
    </row>
    <row r="420" ht="15.75">
      <c r="A420" s="20"/>
    </row>
    <row r="421" ht="15.75">
      <c r="A421" s="20"/>
    </row>
    <row r="422" ht="15.75">
      <c r="A422" s="20"/>
    </row>
    <row r="423" ht="15.75">
      <c r="A423" s="20"/>
    </row>
    <row r="424" ht="15.75">
      <c r="A424" s="20"/>
    </row>
    <row r="425" ht="15.75">
      <c r="A425" s="20"/>
    </row>
    <row r="426" ht="15.75">
      <c r="A426" s="20"/>
    </row>
    <row r="427" ht="15.75">
      <c r="A427" s="20"/>
    </row>
    <row r="428" ht="15.75">
      <c r="A428" s="20"/>
    </row>
    <row r="429" ht="15.75">
      <c r="A429" s="20"/>
    </row>
    <row r="430" ht="15.75">
      <c r="A430" s="20"/>
    </row>
    <row r="431" ht="15.75">
      <c r="A431" s="20"/>
    </row>
    <row r="432" ht="15.75">
      <c r="A432" s="20"/>
    </row>
    <row r="433" ht="15.75">
      <c r="A433" s="20"/>
    </row>
    <row r="434" ht="15.75">
      <c r="A434" s="20"/>
    </row>
    <row r="435" ht="15.75">
      <c r="A435" s="20"/>
    </row>
    <row r="436" ht="15.75">
      <c r="A436" s="20"/>
    </row>
    <row r="437" ht="15.75">
      <c r="A437" s="20"/>
    </row>
    <row r="438" ht="15.75">
      <c r="A438" s="20"/>
    </row>
    <row r="439" ht="15.75">
      <c r="A439" s="20"/>
    </row>
    <row r="440" ht="15.75">
      <c r="A440" s="20"/>
    </row>
    <row r="441" ht="15.75">
      <c r="A441" s="20"/>
    </row>
    <row r="442" ht="15.75">
      <c r="A442" s="20"/>
    </row>
    <row r="443" ht="15.75">
      <c r="A443" s="20"/>
    </row>
    <row r="444" ht="15.75">
      <c r="A444" s="20"/>
    </row>
    <row r="445" ht="15.75">
      <c r="A445" s="20"/>
    </row>
    <row r="446" ht="15.75">
      <c r="A446" s="20"/>
    </row>
    <row r="447" ht="15.75">
      <c r="A447" s="20"/>
    </row>
    <row r="448" ht="15.75">
      <c r="A448" s="20"/>
    </row>
    <row r="449" ht="15.75">
      <c r="A449" s="20"/>
    </row>
    <row r="450" ht="15.75">
      <c r="A450" s="20"/>
    </row>
    <row r="451" ht="15.75">
      <c r="A451" s="20"/>
    </row>
    <row r="452" ht="15.75">
      <c r="A452" s="20"/>
    </row>
    <row r="453" ht="15.75">
      <c r="A453" s="20"/>
    </row>
    <row r="454" ht="15.75">
      <c r="A454" s="20"/>
    </row>
    <row r="455" ht="15.75">
      <c r="A455" s="20"/>
    </row>
    <row r="456" ht="15.75">
      <c r="A456" s="20"/>
    </row>
    <row r="457" ht="15.75">
      <c r="A457" s="20"/>
    </row>
    <row r="458" ht="15.75">
      <c r="A458" s="20"/>
    </row>
    <row r="459" ht="15.75">
      <c r="A459" s="20"/>
    </row>
    <row r="460" ht="15.75">
      <c r="A460" s="20"/>
    </row>
    <row r="461" ht="15.75">
      <c r="A461" s="20"/>
    </row>
    <row r="462" ht="15.75">
      <c r="A462" s="20"/>
    </row>
    <row r="463" ht="15.75">
      <c r="A463" s="20"/>
    </row>
    <row r="464" ht="15.75">
      <c r="A464" s="20"/>
    </row>
    <row r="465" ht="15.75">
      <c r="A465" s="20"/>
    </row>
    <row r="466" ht="15.75">
      <c r="A466" s="20"/>
    </row>
    <row r="467" ht="15.75">
      <c r="A467" s="20"/>
    </row>
    <row r="468" ht="15.75">
      <c r="A468" s="20"/>
    </row>
    <row r="469" ht="15.75">
      <c r="A469" s="20"/>
    </row>
    <row r="470" ht="15.75">
      <c r="A470" s="20"/>
    </row>
    <row r="471" ht="15.75">
      <c r="A471" s="20"/>
    </row>
    <row r="472" ht="15.75">
      <c r="A472" s="20"/>
    </row>
    <row r="473" ht="15.75">
      <c r="A473" s="20"/>
    </row>
    <row r="474" ht="15.75">
      <c r="A474" s="20"/>
    </row>
    <row r="475" ht="15.75">
      <c r="A475" s="20"/>
    </row>
    <row r="476" ht="15.75">
      <c r="A476" s="20"/>
    </row>
    <row r="477" ht="15.75">
      <c r="A477" s="20"/>
    </row>
    <row r="478" ht="15.75">
      <c r="A478" s="20"/>
    </row>
    <row r="479" ht="15.75">
      <c r="A479" s="20"/>
    </row>
    <row r="480" ht="15.75">
      <c r="A480" s="20"/>
    </row>
    <row r="481" ht="15.75">
      <c r="A481" s="20"/>
    </row>
    <row r="482" ht="15.75">
      <c r="A482" s="20"/>
    </row>
    <row r="483" ht="15.75">
      <c r="A483" s="20"/>
    </row>
    <row r="484" ht="15.75">
      <c r="A484" s="20"/>
    </row>
    <row r="485" ht="15.75">
      <c r="A485" s="20"/>
    </row>
    <row r="486" ht="15.75">
      <c r="A486" s="20"/>
    </row>
    <row r="487" ht="15.75">
      <c r="A487" s="20"/>
    </row>
    <row r="488" ht="15.75">
      <c r="A488" s="20"/>
    </row>
    <row r="489" ht="15.75">
      <c r="A489" s="20"/>
    </row>
    <row r="490" ht="15.75">
      <c r="A490" s="20"/>
    </row>
    <row r="491" ht="15.75">
      <c r="A491" s="20"/>
    </row>
    <row r="492" ht="15.75">
      <c r="A492" s="20"/>
    </row>
    <row r="493" ht="15.75">
      <c r="A493" s="20"/>
    </row>
    <row r="494" ht="15.75">
      <c r="A494" s="20"/>
    </row>
    <row r="495" ht="15.75">
      <c r="A495" s="20"/>
    </row>
    <row r="496" ht="15.75">
      <c r="A496" s="20"/>
    </row>
  </sheetData>
  <sheetProtection password="CC0A" sheet="1"/>
  <mergeCells count="40">
    <mergeCell ref="C86:D86"/>
    <mergeCell ref="C39:D39"/>
    <mergeCell ref="C42:D42"/>
    <mergeCell ref="C87:D87"/>
    <mergeCell ref="C91:D91"/>
    <mergeCell ref="C92:D92"/>
    <mergeCell ref="C69:D69"/>
    <mergeCell ref="C79:D79"/>
    <mergeCell ref="C80:D80"/>
    <mergeCell ref="C83:D83"/>
    <mergeCell ref="C84:D84"/>
    <mergeCell ref="K41:K42"/>
    <mergeCell ref="A66:D66"/>
    <mergeCell ref="A62:K62"/>
    <mergeCell ref="A53:D53"/>
    <mergeCell ref="K44:K46"/>
    <mergeCell ref="E64:J64"/>
    <mergeCell ref="K54:K55"/>
    <mergeCell ref="C46:D46"/>
    <mergeCell ref="C48:D48"/>
    <mergeCell ref="A8:D8"/>
    <mergeCell ref="K11:K16"/>
    <mergeCell ref="E7:J7"/>
    <mergeCell ref="K18:K22"/>
    <mergeCell ref="K32:K34"/>
    <mergeCell ref="K24:K30"/>
    <mergeCell ref="C16:D16"/>
    <mergeCell ref="C22:D22"/>
    <mergeCell ref="C30:D30"/>
    <mergeCell ref="C34:D34"/>
    <mergeCell ref="C5:D5"/>
    <mergeCell ref="A1:K1"/>
    <mergeCell ref="A4:K4"/>
    <mergeCell ref="K96:K98"/>
    <mergeCell ref="K82:K84"/>
    <mergeCell ref="K86:K87"/>
    <mergeCell ref="K89:K92"/>
    <mergeCell ref="K36:K39"/>
    <mergeCell ref="A95:D95"/>
    <mergeCell ref="A2:K2"/>
  </mergeCells>
  <hyperlinks>
    <hyperlink ref="E5" location="'Precisions budget'!A1" display="ici"/>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63" r:id="rId1"/>
  <headerFooter alignWithMargins="0">
    <oddFooter>&amp;L&amp;F&amp;R&amp;A - &amp;P / &amp;N</oddFooter>
  </headerFooter>
  <rowBreaks count="1" manualBreakCount="1">
    <brk id="59" max="8" man="1"/>
  </rowBreaks>
</worksheet>
</file>

<file path=xl/worksheets/sheet4.xml><?xml version="1.0" encoding="utf-8"?>
<worksheet xmlns="http://schemas.openxmlformats.org/spreadsheetml/2006/main" xmlns:r="http://schemas.openxmlformats.org/officeDocument/2006/relationships">
  <sheetPr codeName="Feuil6"/>
  <dimension ref="A1:J48"/>
  <sheetViews>
    <sheetView showGridLines="0" zoomScaleSheetLayoutView="100" zoomScalePageLayoutView="0" workbookViewId="0" topLeftCell="A16">
      <selection activeCell="F45" sqref="F45"/>
    </sheetView>
  </sheetViews>
  <sheetFormatPr defaultColWidth="11.421875" defaultRowHeight="12.75"/>
  <cols>
    <col min="1" max="1" width="18.57421875" style="83" customWidth="1"/>
    <col min="2" max="6" width="15.7109375" style="83" customWidth="1"/>
    <col min="7" max="7" width="14.140625" style="83" customWidth="1"/>
    <col min="8" max="8" width="16.7109375" style="95" customWidth="1"/>
    <col min="9" max="9" width="11.421875" style="83" customWidth="1"/>
    <col min="10" max="10" width="11.8515625" style="83" bestFit="1" customWidth="1"/>
    <col min="11" max="16384" width="11.421875" style="83" customWidth="1"/>
  </cols>
  <sheetData>
    <row r="1" spans="1:10" ht="36.75" customHeight="1">
      <c r="A1" s="263" t="s">
        <v>222</v>
      </c>
      <c r="B1" s="263"/>
      <c r="C1" s="263"/>
      <c r="D1" s="263"/>
      <c r="E1" s="263"/>
      <c r="F1" s="263"/>
      <c r="G1" s="263"/>
      <c r="H1" s="100"/>
      <c r="I1" s="101"/>
      <c r="J1" s="101"/>
    </row>
    <row r="2" spans="1:8" s="20" customFormat="1" ht="18.75">
      <c r="A2" s="20" t="s">
        <v>165</v>
      </c>
      <c r="B2" s="182">
        <f>'RENSEIGNEMENTS GENERAUX'!B24</f>
        <v>0</v>
      </c>
      <c r="E2" s="91" t="s">
        <v>152</v>
      </c>
      <c r="F2" s="182">
        <f>'RENSEIGNEMENTS GENERAUX'!D27</f>
        <v>0</v>
      </c>
      <c r="G2" s="102"/>
      <c r="H2" s="103"/>
    </row>
    <row r="3" spans="2:8" s="20" customFormat="1" ht="18.75">
      <c r="B3" s="182"/>
      <c r="E3" s="91"/>
      <c r="F3" s="182"/>
      <c r="G3" s="102"/>
      <c r="H3" s="103"/>
    </row>
    <row r="4" spans="1:8" s="20" customFormat="1" ht="18.75">
      <c r="A4" s="276" t="s">
        <v>118</v>
      </c>
      <c r="B4" s="276"/>
      <c r="C4" s="276"/>
      <c r="D4" s="276"/>
      <c r="E4" s="276"/>
      <c r="F4" s="276"/>
      <c r="G4" s="276"/>
      <c r="H4" s="103"/>
    </row>
    <row r="5" spans="1:8" s="20" customFormat="1" ht="18.75">
      <c r="A5" s="83"/>
      <c r="B5" s="83"/>
      <c r="C5" s="83"/>
      <c r="D5" s="83"/>
      <c r="E5" s="83"/>
      <c r="F5" s="83"/>
      <c r="G5" s="83"/>
      <c r="H5" s="103"/>
    </row>
    <row r="6" spans="1:8" s="20" customFormat="1" ht="18.75">
      <c r="A6" s="20" t="s">
        <v>119</v>
      </c>
      <c r="B6" s="83"/>
      <c r="C6" s="83"/>
      <c r="D6" s="83"/>
      <c r="F6" s="20" t="s">
        <v>70</v>
      </c>
      <c r="G6" s="20" t="s">
        <v>71</v>
      </c>
      <c r="H6" s="103"/>
    </row>
    <row r="7" spans="1:8" s="20" customFormat="1" ht="18.75">
      <c r="A7" s="20" t="s">
        <v>120</v>
      </c>
      <c r="B7" s="83"/>
      <c r="C7" s="83"/>
      <c r="D7" s="83"/>
      <c r="E7" s="83"/>
      <c r="F7" s="83"/>
      <c r="G7" s="83"/>
      <c r="H7" s="103"/>
    </row>
    <row r="8" spans="1:8" s="20" customFormat="1" ht="18.75">
      <c r="A8" s="83"/>
      <c r="B8" s="83"/>
      <c r="C8" s="83"/>
      <c r="D8" s="83"/>
      <c r="E8" s="83"/>
      <c r="F8" s="83"/>
      <c r="G8" s="83"/>
      <c r="H8" s="103"/>
    </row>
    <row r="9" spans="1:8" s="20" customFormat="1" ht="18.75">
      <c r="A9" s="280" t="s">
        <v>121</v>
      </c>
      <c r="B9" s="281"/>
      <c r="C9" s="281"/>
      <c r="D9" s="282"/>
      <c r="E9" s="280" t="s">
        <v>122</v>
      </c>
      <c r="F9" s="281"/>
      <c r="G9" s="282"/>
      <c r="H9" s="103"/>
    </row>
    <row r="10" spans="1:8" s="20" customFormat="1" ht="18.75">
      <c r="A10" s="283" t="s">
        <v>123</v>
      </c>
      <c r="B10" s="284"/>
      <c r="C10" s="284"/>
      <c r="D10" s="285"/>
      <c r="E10" s="286"/>
      <c r="F10" s="287"/>
      <c r="G10" s="288"/>
      <c r="H10" s="103"/>
    </row>
    <row r="11" spans="1:8" s="20" customFormat="1" ht="18.75">
      <c r="A11" s="277" t="s">
        <v>162</v>
      </c>
      <c r="B11" s="278"/>
      <c r="C11" s="278"/>
      <c r="D11" s="279"/>
      <c r="E11" s="289"/>
      <c r="F11" s="290"/>
      <c r="G11" s="291"/>
      <c r="H11" s="103"/>
    </row>
    <row r="12" spans="1:8" s="20" customFormat="1" ht="18.75">
      <c r="A12" s="277" t="s">
        <v>163</v>
      </c>
      <c r="B12" s="278"/>
      <c r="C12" s="278"/>
      <c r="D12" s="279"/>
      <c r="E12" s="289"/>
      <c r="F12" s="290"/>
      <c r="G12" s="291"/>
      <c r="H12" s="103"/>
    </row>
    <row r="13" spans="1:8" s="20" customFormat="1" ht="18.75">
      <c r="A13" s="277" t="s">
        <v>164</v>
      </c>
      <c r="B13" s="278"/>
      <c r="C13" s="278"/>
      <c r="D13" s="279"/>
      <c r="E13" s="289"/>
      <c r="F13" s="290"/>
      <c r="G13" s="291"/>
      <c r="H13" s="103"/>
    </row>
    <row r="14" spans="1:8" s="20" customFormat="1" ht="18.75">
      <c r="A14" s="295" t="s">
        <v>124</v>
      </c>
      <c r="B14" s="296"/>
      <c r="C14" s="296"/>
      <c r="D14" s="297"/>
      <c r="E14" s="292"/>
      <c r="F14" s="293"/>
      <c r="G14" s="294"/>
      <c r="H14" s="103"/>
    </row>
    <row r="15" spans="1:8" s="20" customFormat="1" ht="18.75">
      <c r="A15" s="83"/>
      <c r="B15" s="83"/>
      <c r="C15" s="83"/>
      <c r="D15" s="83"/>
      <c r="E15" s="83"/>
      <c r="F15" s="83"/>
      <c r="G15" s="83"/>
      <c r="H15" s="103"/>
    </row>
    <row r="16" spans="1:8" s="20" customFormat="1" ht="18.75">
      <c r="A16" s="20" t="s">
        <v>125</v>
      </c>
      <c r="B16" s="83"/>
      <c r="C16" s="83"/>
      <c r="D16" s="83"/>
      <c r="E16" s="82"/>
      <c r="F16" s="183" t="s">
        <v>70</v>
      </c>
      <c r="G16" s="183" t="s">
        <v>71</v>
      </c>
      <c r="H16" s="103"/>
    </row>
    <row r="17" spans="1:8" s="20" customFormat="1" ht="18.75">
      <c r="A17" s="20" t="s">
        <v>120</v>
      </c>
      <c r="B17" s="83"/>
      <c r="C17" s="83"/>
      <c r="D17" s="83"/>
      <c r="E17" s="83"/>
      <c r="F17" s="83"/>
      <c r="G17" s="83"/>
      <c r="H17" s="103"/>
    </row>
    <row r="18" spans="1:8" s="20" customFormat="1" ht="18.75">
      <c r="A18" s="83"/>
      <c r="B18" s="83"/>
      <c r="C18" s="83"/>
      <c r="D18" s="83"/>
      <c r="E18" s="83"/>
      <c r="F18" s="83"/>
      <c r="G18" s="83"/>
      <c r="H18" s="103"/>
    </row>
    <row r="19" spans="1:8" s="20" customFormat="1" ht="18.75">
      <c r="A19" s="280"/>
      <c r="B19" s="281"/>
      <c r="C19" s="281"/>
      <c r="D19" s="282"/>
      <c r="E19" s="280" t="s">
        <v>122</v>
      </c>
      <c r="F19" s="281"/>
      <c r="G19" s="282"/>
      <c r="H19" s="103"/>
    </row>
    <row r="20" spans="1:8" s="20" customFormat="1" ht="18.75">
      <c r="A20" s="298" t="s">
        <v>126</v>
      </c>
      <c r="B20" s="299"/>
      <c r="C20" s="299"/>
      <c r="D20" s="300"/>
      <c r="E20" s="286"/>
      <c r="F20" s="287"/>
      <c r="G20" s="288"/>
      <c r="H20" s="192"/>
    </row>
    <row r="21" spans="1:8" s="20" customFormat="1" ht="18.75">
      <c r="A21" s="277" t="s">
        <v>127</v>
      </c>
      <c r="B21" s="278"/>
      <c r="C21" s="278"/>
      <c r="D21" s="279"/>
      <c r="E21" s="289"/>
      <c r="F21" s="290"/>
      <c r="G21" s="291"/>
      <c r="H21" s="103"/>
    </row>
    <row r="22" spans="1:8" s="20" customFormat="1" ht="18.75">
      <c r="A22" s="277" t="s">
        <v>128</v>
      </c>
      <c r="B22" s="278"/>
      <c r="C22" s="278"/>
      <c r="D22" s="279"/>
      <c r="E22" s="289"/>
      <c r="F22" s="290"/>
      <c r="G22" s="291"/>
      <c r="H22" s="103"/>
    </row>
    <row r="23" spans="1:8" s="20" customFormat="1" ht="18.75">
      <c r="A23" s="277" t="s">
        <v>129</v>
      </c>
      <c r="B23" s="278"/>
      <c r="C23" s="278"/>
      <c r="D23" s="279"/>
      <c r="E23" s="289"/>
      <c r="F23" s="290"/>
      <c r="G23" s="291"/>
      <c r="H23" s="103"/>
    </row>
    <row r="24" spans="1:8" s="20" customFormat="1" ht="18.75">
      <c r="A24" s="277" t="s">
        <v>130</v>
      </c>
      <c r="B24" s="278"/>
      <c r="C24" s="278"/>
      <c r="D24" s="279"/>
      <c r="E24" s="289"/>
      <c r="F24" s="290"/>
      <c r="G24" s="291"/>
      <c r="H24" s="103"/>
    </row>
    <row r="25" spans="1:8" s="20" customFormat="1" ht="18.75">
      <c r="A25" s="277" t="s">
        <v>131</v>
      </c>
      <c r="B25" s="278"/>
      <c r="C25" s="278"/>
      <c r="D25" s="279"/>
      <c r="E25" s="289"/>
      <c r="F25" s="290"/>
      <c r="G25" s="291"/>
      <c r="H25" s="103"/>
    </row>
    <row r="26" spans="1:8" s="20" customFormat="1" ht="18.75">
      <c r="A26" s="277" t="s">
        <v>166</v>
      </c>
      <c r="B26" s="278"/>
      <c r="C26" s="278"/>
      <c r="D26" s="279"/>
      <c r="E26" s="289"/>
      <c r="F26" s="290"/>
      <c r="G26" s="291"/>
      <c r="H26" s="103"/>
    </row>
    <row r="27" spans="1:8" s="20" customFormat="1" ht="18.75">
      <c r="A27" s="295" t="s">
        <v>132</v>
      </c>
      <c r="B27" s="296"/>
      <c r="C27" s="296"/>
      <c r="D27" s="297"/>
      <c r="E27" s="292"/>
      <c r="F27" s="293"/>
      <c r="G27" s="294"/>
      <c r="H27" s="103"/>
    </row>
    <row r="28" spans="2:8" s="20" customFormat="1" ht="18.75">
      <c r="B28" s="182"/>
      <c r="E28" s="91"/>
      <c r="F28" s="182"/>
      <c r="G28" s="102"/>
      <c r="H28" s="103"/>
    </row>
    <row r="29" spans="1:8" s="20" customFormat="1" ht="18.75">
      <c r="A29" s="262" t="s">
        <v>83</v>
      </c>
      <c r="B29" s="262"/>
      <c r="C29" s="262"/>
      <c r="D29" s="262"/>
      <c r="E29" s="262"/>
      <c r="F29" s="262"/>
      <c r="G29" s="262"/>
      <c r="H29" s="89"/>
    </row>
    <row r="30" spans="1:8" s="20" customFormat="1" ht="15.75">
      <c r="A30" s="104"/>
      <c r="B30" s="105"/>
      <c r="C30" s="106"/>
      <c r="D30" s="105"/>
      <c r="E30" s="105"/>
      <c r="F30" s="105"/>
      <c r="G30" s="104"/>
      <c r="H30" s="107"/>
    </row>
    <row r="31" spans="1:8" s="20" customFormat="1" ht="15.75">
      <c r="A31" s="108"/>
      <c r="B31" s="109"/>
      <c r="C31" s="109"/>
      <c r="D31" s="109"/>
      <c r="E31" s="109"/>
      <c r="F31" s="108"/>
      <c r="G31" s="110"/>
      <c r="H31" s="107"/>
    </row>
    <row r="32" spans="1:8" s="20" customFormat="1" ht="31.5">
      <c r="A32" s="111" t="s">
        <v>99</v>
      </c>
      <c r="B32" s="112"/>
      <c r="C32" s="112"/>
      <c r="D32" s="112"/>
      <c r="E32" s="112"/>
      <c r="F32" s="266">
        <f>'BUDGET REEL 2023'!K57</f>
        <v>0</v>
      </c>
      <c r="G32" s="267"/>
      <c r="H32" s="107"/>
    </row>
    <row r="33" spans="1:8" s="20" customFormat="1" ht="7.5" customHeight="1">
      <c r="A33" s="113"/>
      <c r="B33" s="114"/>
      <c r="C33" s="114"/>
      <c r="D33" s="114"/>
      <c r="E33" s="114"/>
      <c r="F33" s="113"/>
      <c r="G33" s="115"/>
      <c r="H33" s="107"/>
    </row>
    <row r="34" spans="1:8" s="20" customFormat="1" ht="15.75">
      <c r="A34" s="108"/>
      <c r="B34" s="109"/>
      <c r="C34" s="109"/>
      <c r="D34" s="109"/>
      <c r="E34" s="109"/>
      <c r="F34" s="274"/>
      <c r="G34" s="275"/>
      <c r="H34" s="107"/>
    </row>
    <row r="35" spans="1:8" s="20" customFormat="1" ht="15.75">
      <c r="A35" s="116" t="s">
        <v>116</v>
      </c>
      <c r="B35" s="112"/>
      <c r="C35" s="112"/>
      <c r="D35" s="112"/>
      <c r="E35" s="112"/>
      <c r="F35" s="268">
        <v>41092</v>
      </c>
      <c r="G35" s="269"/>
      <c r="H35" s="117"/>
    </row>
    <row r="36" spans="1:8" s="20" customFormat="1" ht="9" customHeight="1">
      <c r="A36" s="113"/>
      <c r="B36" s="114"/>
      <c r="C36" s="114"/>
      <c r="D36" s="114"/>
      <c r="E36" s="114"/>
      <c r="F36" s="118"/>
      <c r="G36" s="119"/>
      <c r="H36" s="107"/>
    </row>
    <row r="37" spans="1:8" s="20" customFormat="1" ht="9" customHeight="1">
      <c r="A37" s="120"/>
      <c r="B37" s="105"/>
      <c r="C37" s="105"/>
      <c r="D37" s="105"/>
      <c r="E37" s="105"/>
      <c r="F37" s="121"/>
      <c r="G37" s="122"/>
      <c r="H37" s="107"/>
    </row>
    <row r="38" spans="1:8" s="20" customFormat="1" ht="15.75">
      <c r="A38" s="116" t="s">
        <v>100</v>
      </c>
      <c r="B38" s="112"/>
      <c r="C38" s="112"/>
      <c r="D38" s="112"/>
      <c r="E38" s="112"/>
      <c r="F38" s="123"/>
      <c r="G38" s="124">
        <f>IF(F35&gt;F32,F32,F35)</f>
        <v>0</v>
      </c>
      <c r="H38" s="107"/>
    </row>
    <row r="39" spans="1:8" s="20" customFormat="1" ht="9" customHeight="1">
      <c r="A39" s="120"/>
      <c r="B39" s="105"/>
      <c r="C39" s="105"/>
      <c r="D39" s="105"/>
      <c r="E39" s="105"/>
      <c r="F39" s="118"/>
      <c r="G39" s="119"/>
      <c r="H39" s="107"/>
    </row>
    <row r="40" spans="1:8" s="20" customFormat="1" ht="15.75">
      <c r="A40" s="108"/>
      <c r="B40" s="109"/>
      <c r="C40" s="109"/>
      <c r="D40" s="109"/>
      <c r="E40" s="109"/>
      <c r="F40" s="120"/>
      <c r="G40" s="125"/>
      <c r="H40" s="107"/>
    </row>
    <row r="41" spans="1:8" s="20" customFormat="1" ht="15.75">
      <c r="A41" s="116" t="s">
        <v>101</v>
      </c>
      <c r="B41" s="112"/>
      <c r="C41" s="112"/>
      <c r="D41" s="112"/>
      <c r="E41" s="112"/>
      <c r="F41" s="270">
        <v>0.6</v>
      </c>
      <c r="G41" s="271"/>
      <c r="H41" s="107"/>
    </row>
    <row r="42" spans="1:8" s="20" customFormat="1" ht="16.5" thickBot="1">
      <c r="A42" s="120"/>
      <c r="B42" s="105"/>
      <c r="C42" s="105"/>
      <c r="D42" s="105"/>
      <c r="E42" s="105"/>
      <c r="F42" s="120"/>
      <c r="G42" s="115"/>
      <c r="H42" s="107"/>
    </row>
    <row r="43" spans="1:8" s="20" customFormat="1" ht="20.25">
      <c r="A43" s="126"/>
      <c r="B43" s="127"/>
      <c r="C43" s="127"/>
      <c r="D43" s="127"/>
      <c r="E43" s="127"/>
      <c r="F43" s="128"/>
      <c r="G43" s="129"/>
      <c r="H43" s="130"/>
    </row>
    <row r="44" spans="1:8" s="20" customFormat="1" ht="20.25" customHeight="1">
      <c r="A44" s="264" t="s">
        <v>192</v>
      </c>
      <c r="B44" s="265"/>
      <c r="C44" s="265"/>
      <c r="D44" s="265"/>
      <c r="E44" s="265"/>
      <c r="F44" s="272">
        <f>IF(F32&gt;=(F35),24655.2,F32*60%)</f>
        <v>0</v>
      </c>
      <c r="G44" s="273"/>
      <c r="H44" s="131"/>
    </row>
    <row r="45" spans="1:8" s="20" customFormat="1" ht="21" thickBot="1">
      <c r="A45" s="132"/>
      <c r="B45" s="133"/>
      <c r="C45" s="133"/>
      <c r="D45" s="133"/>
      <c r="E45" s="133"/>
      <c r="F45" s="134"/>
      <c r="G45" s="135"/>
      <c r="H45" s="130"/>
    </row>
    <row r="46" spans="1:8" s="20" customFormat="1" ht="15.75">
      <c r="A46" s="86"/>
      <c r="H46" s="89"/>
    </row>
    <row r="47" spans="1:8" s="20" customFormat="1" ht="15.75" customHeight="1">
      <c r="A47" s="261" t="s">
        <v>117</v>
      </c>
      <c r="B47" s="261"/>
      <c r="C47" s="261"/>
      <c r="D47" s="261"/>
      <c r="E47" s="261"/>
      <c r="F47" s="261"/>
      <c r="G47" s="261"/>
      <c r="H47" s="136"/>
    </row>
    <row r="48" spans="1:8" ht="12.75" customHeight="1">
      <c r="A48" s="261"/>
      <c r="B48" s="261"/>
      <c r="C48" s="261"/>
      <c r="D48" s="261"/>
      <c r="E48" s="261"/>
      <c r="F48" s="261"/>
      <c r="G48" s="261"/>
      <c r="H48" s="136"/>
    </row>
  </sheetData>
  <sheetProtection password="CC0A" sheet="1"/>
  <mergeCells count="29">
    <mergeCell ref="A27:D27"/>
    <mergeCell ref="A19:D19"/>
    <mergeCell ref="E19:G19"/>
    <mergeCell ref="A20:D20"/>
    <mergeCell ref="E20:G27"/>
    <mergeCell ref="A21:D21"/>
    <mergeCell ref="A22:D22"/>
    <mergeCell ref="A23:D23"/>
    <mergeCell ref="A24:D24"/>
    <mergeCell ref="A25:D25"/>
    <mergeCell ref="A26:D26"/>
    <mergeCell ref="A9:D9"/>
    <mergeCell ref="E9:G9"/>
    <mergeCell ref="A10:D10"/>
    <mergeCell ref="E10:G14"/>
    <mergeCell ref="A11:D11"/>
    <mergeCell ref="A12:D12"/>
    <mergeCell ref="A13:D13"/>
    <mergeCell ref="A14:D14"/>
    <mergeCell ref="A47:G48"/>
    <mergeCell ref="A29:G29"/>
    <mergeCell ref="A1:G1"/>
    <mergeCell ref="A44:E44"/>
    <mergeCell ref="F32:G32"/>
    <mergeCell ref="F35:G35"/>
    <mergeCell ref="F41:G41"/>
    <mergeCell ref="F44:G44"/>
    <mergeCell ref="F34:G34"/>
    <mergeCell ref="A4:G4"/>
  </mergeCells>
  <printOptions/>
  <pageMargins left="0.25" right="0.25" top="0.75" bottom="0.75" header="0.3" footer="0.3"/>
  <pageSetup fitToHeight="2" horizontalDpi="600" verticalDpi="600" orientation="portrait" paperSize="9" scale="89" r:id="rId2"/>
  <headerFooter alignWithMargins="0">
    <oddFooter>&amp;L&amp;F&amp;R&amp;A - &amp;P / &amp;N</oddFooter>
  </headerFooter>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F44"/>
  <sheetViews>
    <sheetView showGridLines="0" zoomScalePageLayoutView="0" workbookViewId="0" topLeftCell="A1">
      <selection activeCell="I4" sqref="I4"/>
    </sheetView>
  </sheetViews>
  <sheetFormatPr defaultColWidth="11.421875" defaultRowHeight="12.75"/>
  <cols>
    <col min="1" max="1" width="15.421875" style="67" customWidth="1"/>
    <col min="2" max="4" width="11.421875" style="67" customWidth="1"/>
    <col min="5" max="5" width="14.28125" style="67" customWidth="1"/>
    <col min="6" max="6" width="25.57421875" style="67" customWidth="1"/>
    <col min="7" max="16384" width="11.421875" style="67" customWidth="1"/>
  </cols>
  <sheetData>
    <row r="1" spans="1:6" ht="42" customHeight="1">
      <c r="A1" s="312" t="s">
        <v>228</v>
      </c>
      <c r="B1" s="313"/>
      <c r="C1" s="313"/>
      <c r="D1" s="313"/>
      <c r="E1" s="313"/>
      <c r="F1" s="313"/>
    </row>
    <row r="2" spans="1:6" ht="15" customHeight="1">
      <c r="A2" s="137"/>
      <c r="B2" s="138"/>
      <c r="C2" s="138"/>
      <c r="D2" s="138"/>
      <c r="E2" s="138"/>
      <c r="F2" s="138"/>
    </row>
    <row r="3" spans="1:6" ht="12.75">
      <c r="A3" s="314" t="s">
        <v>218</v>
      </c>
      <c r="B3" s="314"/>
      <c r="C3" s="314"/>
      <c r="D3" s="314"/>
      <c r="E3" s="314"/>
      <c r="F3" s="314"/>
    </row>
    <row r="4" spans="1:6" ht="51.75" customHeight="1">
      <c r="A4" s="314"/>
      <c r="B4" s="314"/>
      <c r="C4" s="314"/>
      <c r="D4" s="314"/>
      <c r="E4" s="314"/>
      <c r="F4" s="314"/>
    </row>
    <row r="5" spans="1:6" ht="15.75">
      <c r="A5" s="64"/>
      <c r="B5" s="64"/>
      <c r="C5" s="64"/>
      <c r="D5" s="64"/>
      <c r="E5" s="64"/>
      <c r="F5" s="64"/>
    </row>
    <row r="6" spans="1:6" ht="15.75">
      <c r="A6" s="65" t="s">
        <v>133</v>
      </c>
      <c r="B6" s="184">
        <f>'RENSEIGNEMENTS GENERAUX'!B24</f>
        <v>0</v>
      </c>
      <c r="C6" s="66"/>
      <c r="D6" s="66"/>
      <c r="E6" s="66"/>
      <c r="F6" s="66"/>
    </row>
    <row r="7" spans="1:6" ht="15.75">
      <c r="A7" s="64" t="s">
        <v>134</v>
      </c>
      <c r="B7" s="184">
        <f>'RENSEIGNEMENTS GENERAUX'!B26</f>
        <v>0</v>
      </c>
      <c r="C7" s="66"/>
      <c r="D7" s="66"/>
      <c r="E7" s="66"/>
      <c r="F7" s="66"/>
    </row>
    <row r="8" spans="1:6" ht="15.75">
      <c r="A8" s="64" t="s">
        <v>135</v>
      </c>
      <c r="B8" s="184">
        <f>'RENSEIGNEMENTS GENERAUX'!B27</f>
        <v>0</v>
      </c>
      <c r="C8" s="66" t="s">
        <v>108</v>
      </c>
      <c r="D8" s="184">
        <f>'RENSEIGNEMENTS GENERAUX'!D27</f>
        <v>0</v>
      </c>
      <c r="E8" s="66"/>
      <c r="F8" s="66"/>
    </row>
    <row r="9" spans="1:6" ht="15.75">
      <c r="A9" s="64"/>
      <c r="B9" s="185"/>
      <c r="C9" s="64"/>
      <c r="D9" s="64"/>
      <c r="E9" s="64"/>
      <c r="F9" s="64"/>
    </row>
    <row r="10" spans="1:6" ht="15.75">
      <c r="A10" s="64" t="s">
        <v>136</v>
      </c>
      <c r="B10" s="184">
        <f>'RENSEIGNEMENTS GENERAUX'!E38</f>
        <v>0</v>
      </c>
      <c r="C10" s="64"/>
      <c r="D10" s="64"/>
      <c r="E10" s="64"/>
      <c r="F10" s="64"/>
    </row>
    <row r="11" spans="1:6" ht="15.75">
      <c r="A11" s="64" t="s">
        <v>134</v>
      </c>
      <c r="B11" s="184">
        <f>'RENSEIGNEMENTS GENERAUX'!C39</f>
        <v>0</v>
      </c>
      <c r="C11" s="64"/>
      <c r="D11" s="64"/>
      <c r="E11" s="64"/>
      <c r="F11" s="64"/>
    </row>
    <row r="12" spans="1:6" ht="15.75">
      <c r="A12" s="64" t="s">
        <v>135</v>
      </c>
      <c r="B12" s="184">
        <f>'RENSEIGNEMENTS GENERAUX'!C40</f>
        <v>0</v>
      </c>
      <c r="C12" s="66" t="s">
        <v>108</v>
      </c>
      <c r="D12" s="184">
        <f>'RENSEIGNEMENTS GENERAUX'!F40</f>
        <v>0</v>
      </c>
      <c r="E12" s="66"/>
      <c r="F12" s="66"/>
    </row>
    <row r="13" spans="1:6" ht="15.75">
      <c r="A13" s="64"/>
      <c r="B13" s="66"/>
      <c r="C13" s="66"/>
      <c r="D13" s="66"/>
      <c r="E13" s="66"/>
      <c r="F13" s="66"/>
    </row>
    <row r="14" spans="1:6" ht="15.75">
      <c r="A14" s="64" t="s">
        <v>137</v>
      </c>
      <c r="C14" s="184">
        <f>'RENSEIGNEMENTS GENERAUX'!D32</f>
        <v>0</v>
      </c>
      <c r="E14" s="184">
        <f>'RENSEIGNEMENTS GENERAUX'!G32</f>
        <v>0</v>
      </c>
      <c r="F14" s="66"/>
    </row>
    <row r="15" spans="1:6" ht="15.75">
      <c r="A15" s="64"/>
      <c r="D15" s="66"/>
      <c r="E15" s="66"/>
      <c r="F15" s="66"/>
    </row>
    <row r="16" spans="1:6" ht="15.75">
      <c r="A16" s="68" t="s">
        <v>138</v>
      </c>
      <c r="B16" s="64"/>
      <c r="C16" s="64"/>
      <c r="D16" s="64"/>
      <c r="E16" s="64"/>
      <c r="F16" s="64"/>
    </row>
    <row r="17" spans="1:6" ht="16.5" thickBot="1">
      <c r="A17" s="68"/>
      <c r="B17" s="64"/>
      <c r="C17" s="64"/>
      <c r="D17" s="64"/>
      <c r="E17" s="64"/>
      <c r="F17" s="64"/>
    </row>
    <row r="18" spans="1:6" ht="18" thickBot="1" thickTop="1">
      <c r="A18" s="69" t="s">
        <v>139</v>
      </c>
      <c r="B18" s="70"/>
      <c r="C18" s="70"/>
      <c r="D18" s="70"/>
      <c r="E18" s="70"/>
      <c r="F18" s="71"/>
    </row>
    <row r="19" spans="1:6" ht="17.25" thickTop="1">
      <c r="A19" s="72" t="s">
        <v>140</v>
      </c>
      <c r="B19" s="73"/>
      <c r="C19" s="74"/>
      <c r="D19" s="74"/>
      <c r="E19" s="315">
        <f>'BUDGET REEL 2023'!K57</f>
        <v>0</v>
      </c>
      <c r="F19" s="316"/>
    </row>
    <row r="20" spans="1:6" ht="17.25" thickBot="1">
      <c r="A20" s="72" t="s">
        <v>141</v>
      </c>
      <c r="B20" s="73"/>
      <c r="C20" s="74"/>
      <c r="D20" s="74"/>
      <c r="E20" s="317">
        <f>'BUDGET REEL 2023'!K99</f>
        <v>0</v>
      </c>
      <c r="F20" s="318"/>
    </row>
    <row r="21" spans="1:6" ht="18" customHeight="1" thickTop="1">
      <c r="A21" s="75"/>
      <c r="B21" s="75"/>
      <c r="C21" s="75"/>
      <c r="D21" s="75"/>
      <c r="E21" s="310"/>
      <c r="F21" s="310"/>
    </row>
    <row r="22" spans="1:6" ht="18" customHeight="1">
      <c r="A22" s="76" t="s">
        <v>189</v>
      </c>
      <c r="B22" s="319"/>
      <c r="C22" s="319"/>
      <c r="D22" s="319"/>
      <c r="E22" s="76" t="s">
        <v>219</v>
      </c>
      <c r="F22" s="78"/>
    </row>
    <row r="23" spans="1:6" ht="18" customHeight="1">
      <c r="A23" s="76" t="s">
        <v>142</v>
      </c>
      <c r="B23" s="184">
        <f>B6</f>
        <v>0</v>
      </c>
      <c r="D23" s="79"/>
      <c r="E23" s="79"/>
      <c r="F23" s="79"/>
    </row>
    <row r="24" spans="1:6" ht="15.75">
      <c r="A24" s="76" t="s">
        <v>143</v>
      </c>
      <c r="B24" s="76"/>
      <c r="C24" s="76"/>
      <c r="D24" s="76"/>
      <c r="E24" s="76"/>
      <c r="F24" s="77"/>
    </row>
    <row r="25" spans="1:6" ht="12.75">
      <c r="A25" s="80"/>
      <c r="B25" s="80"/>
      <c r="C25" s="80"/>
      <c r="D25" s="80"/>
      <c r="E25" s="80"/>
      <c r="F25" s="80"/>
    </row>
    <row r="26" spans="1:6" ht="15.75">
      <c r="A26" s="81" t="s">
        <v>202</v>
      </c>
      <c r="B26" s="320"/>
      <c r="C26" s="319"/>
      <c r="D26" s="82" t="s">
        <v>203</v>
      </c>
      <c r="E26" s="319"/>
      <c r="F26" s="319"/>
    </row>
    <row r="27" spans="1:6" ht="12.75">
      <c r="A27" s="80" t="s">
        <v>144</v>
      </c>
      <c r="B27" s="80"/>
      <c r="C27" s="80"/>
      <c r="D27" s="80"/>
      <c r="E27" s="80"/>
      <c r="F27" s="80"/>
    </row>
    <row r="28" spans="1:6" ht="12.75">
      <c r="A28" s="80" t="s">
        <v>145</v>
      </c>
      <c r="B28" s="80"/>
      <c r="C28" s="80"/>
      <c r="D28" s="80"/>
      <c r="E28" s="80"/>
      <c r="F28" s="80"/>
    </row>
    <row r="29" spans="1:6" ht="12.75">
      <c r="A29" s="80"/>
      <c r="B29" s="80"/>
      <c r="C29" s="80"/>
      <c r="D29" s="80"/>
      <c r="E29" s="80"/>
      <c r="F29" s="80"/>
    </row>
    <row r="30" spans="1:6" ht="12.75">
      <c r="A30" s="80"/>
      <c r="B30" s="80"/>
      <c r="C30" s="80"/>
      <c r="D30" s="80"/>
      <c r="E30" s="80"/>
      <c r="F30" s="80"/>
    </row>
    <row r="31" spans="1:6" ht="12.75">
      <c r="A31" s="80"/>
      <c r="B31" s="80"/>
      <c r="C31" s="80"/>
      <c r="D31" s="80"/>
      <c r="E31" s="80"/>
      <c r="F31" s="80"/>
    </row>
    <row r="32" spans="1:6" ht="12.75">
      <c r="A32" s="80"/>
      <c r="B32" s="80"/>
      <c r="C32" s="80"/>
      <c r="D32" s="80"/>
      <c r="E32" s="80"/>
      <c r="F32" s="80"/>
    </row>
    <row r="33" spans="1:6" ht="12.75">
      <c r="A33" s="80"/>
      <c r="B33" s="80"/>
      <c r="C33" s="80"/>
      <c r="D33" s="80"/>
      <c r="E33" s="80"/>
      <c r="F33" s="80"/>
    </row>
    <row r="34" spans="1:6" ht="12.75">
      <c r="A34" s="80"/>
      <c r="B34" s="80"/>
      <c r="C34" s="80"/>
      <c r="D34" s="80"/>
      <c r="E34" s="80"/>
      <c r="F34" s="80"/>
    </row>
    <row r="35" spans="1:6" ht="12.75">
      <c r="A35" s="80"/>
      <c r="B35" s="80"/>
      <c r="C35" s="80"/>
      <c r="D35" s="80"/>
      <c r="E35" s="80"/>
      <c r="F35" s="80"/>
    </row>
    <row r="36" spans="1:6" ht="12.75">
      <c r="A36" s="139" t="s">
        <v>76</v>
      </c>
      <c r="B36" s="80"/>
      <c r="C36" s="80"/>
      <c r="D36" s="80"/>
      <c r="E36" s="80"/>
      <c r="F36" s="80"/>
    </row>
    <row r="37" spans="1:6" ht="40.5" customHeight="1">
      <c r="A37" s="311" t="s">
        <v>155</v>
      </c>
      <c r="B37" s="311"/>
      <c r="C37" s="311"/>
      <c r="D37" s="311"/>
      <c r="E37" s="311"/>
      <c r="F37" s="311"/>
    </row>
    <row r="38" spans="2:6" ht="12.75">
      <c r="B38" s="80"/>
      <c r="C38" s="80"/>
      <c r="D38" s="80"/>
      <c r="E38" s="80"/>
      <c r="F38" s="80"/>
    </row>
    <row r="39" spans="1:6" ht="12.75">
      <c r="A39" s="301" t="s">
        <v>191</v>
      </c>
      <c r="B39" s="302"/>
      <c r="C39" s="302"/>
      <c r="D39" s="302"/>
      <c r="E39" s="302"/>
      <c r="F39" s="303"/>
    </row>
    <row r="40" spans="1:6" ht="12.75">
      <c r="A40" s="304"/>
      <c r="B40" s="305"/>
      <c r="C40" s="305"/>
      <c r="D40" s="305"/>
      <c r="E40" s="305"/>
      <c r="F40" s="306"/>
    </row>
    <row r="41" spans="1:6" ht="12.75">
      <c r="A41" s="304"/>
      <c r="B41" s="305"/>
      <c r="C41" s="305"/>
      <c r="D41" s="305"/>
      <c r="E41" s="305"/>
      <c r="F41" s="306"/>
    </row>
    <row r="42" spans="1:6" ht="12.75">
      <c r="A42" s="304"/>
      <c r="B42" s="305"/>
      <c r="C42" s="305"/>
      <c r="D42" s="305"/>
      <c r="E42" s="305"/>
      <c r="F42" s="306"/>
    </row>
    <row r="43" spans="1:6" ht="12.75">
      <c r="A43" s="304"/>
      <c r="B43" s="305"/>
      <c r="C43" s="305"/>
      <c r="D43" s="305"/>
      <c r="E43" s="305"/>
      <c r="F43" s="306"/>
    </row>
    <row r="44" spans="1:6" ht="12.75">
      <c r="A44" s="307"/>
      <c r="B44" s="308"/>
      <c r="C44" s="308"/>
      <c r="D44" s="308"/>
      <c r="E44" s="308"/>
      <c r="F44" s="309"/>
    </row>
  </sheetData>
  <sheetProtection password="CC0A" sheet="1"/>
  <mergeCells count="10">
    <mergeCell ref="A39:F44"/>
    <mergeCell ref="E21:F21"/>
    <mergeCell ref="A37:F37"/>
    <mergeCell ref="A1:F1"/>
    <mergeCell ref="A3:F4"/>
    <mergeCell ref="E19:F19"/>
    <mergeCell ref="E20:F20"/>
    <mergeCell ref="B22:D22"/>
    <mergeCell ref="B26:C26"/>
    <mergeCell ref="E26:F26"/>
  </mergeCells>
  <printOptions/>
  <pageMargins left="0.7" right="0.7" top="0.75" bottom="0.75" header="0.3" footer="0.3"/>
  <pageSetup fitToHeight="0"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STPIN321</dc:creator>
  <cp:keywords/>
  <dc:description/>
  <cp:lastModifiedBy>CHRISTOPHE VICENTE 321</cp:lastModifiedBy>
  <cp:lastPrinted>2022-02-14T12:46:52Z</cp:lastPrinted>
  <dcterms:created xsi:type="dcterms:W3CDTF">2013-01-21T10:59:12Z</dcterms:created>
  <dcterms:modified xsi:type="dcterms:W3CDTF">2024-03-01T06:45:37Z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