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120" windowWidth="23580" windowHeight="12660" tabRatio="789" activeTab="3"/>
  </bookViews>
  <sheets>
    <sheet name="RENSEIGNEMENTS GENERAUX" sheetId="1" r:id="rId1"/>
    <sheet name="OFFRE MODULEE EAJE" sheetId="2" state="hidden" r:id="rId2"/>
    <sheet name="OFFRE ACC. COLLECTIF" sheetId="3" r:id="rId3"/>
    <sheet name="OFFRE ACC. FAMILIAL" sheetId="4" r:id="rId4"/>
    <sheet name="Feuil1" sheetId="5" state="hidden" r:id="rId5"/>
  </sheets>
  <definedNames>
    <definedName name="_xlfn.AGGREGATE" hidden="1">#NAME?</definedName>
    <definedName name="_xlnm.Print_Area" localSheetId="2">'OFFRE ACC. COLLECTIF'!$A$1:$G$92</definedName>
    <definedName name="_xlnm.Print_Area" localSheetId="3">'OFFRE ACC. FAMILIAL'!$A$1:$G$39</definedName>
    <definedName name="_xlnm.Print_Area" localSheetId="1">'OFFRE MODULEE EAJE'!$A$1:$G$46</definedName>
    <definedName name="_xlnm.Print_Area" localSheetId="0">'RENSEIGNEMENTS GENERAUX'!$A$1:$G$53</definedName>
  </definedNames>
  <calcPr fullCalcOnLoad="1"/>
</workbook>
</file>

<file path=xl/sharedStrings.xml><?xml version="1.0" encoding="utf-8"?>
<sst xmlns="http://schemas.openxmlformats.org/spreadsheetml/2006/main" count="147" uniqueCount="92">
  <si>
    <t>(Numéro URSSAF indispensable)</t>
  </si>
  <si>
    <t>Type de structure</t>
  </si>
  <si>
    <t xml:space="preserve">Concernant l’établissement </t>
  </si>
  <si>
    <t xml:space="preserve">Nom : </t>
  </si>
  <si>
    <t>Adresse :</t>
  </si>
  <si>
    <t>Téléphone :</t>
  </si>
  <si>
    <t xml:space="preserve">                                                        </t>
  </si>
  <si>
    <t>Secrétaire</t>
  </si>
  <si>
    <t>Trésorier</t>
  </si>
  <si>
    <t>(1) cocher la case concernée</t>
  </si>
  <si>
    <t>TOTAL</t>
  </si>
  <si>
    <t>Mercredi</t>
  </si>
  <si>
    <r>
      <t>Travail en partenariat</t>
    </r>
    <r>
      <rPr>
        <sz val="12"/>
        <rFont val="Times New Roman"/>
        <family val="1"/>
      </rPr>
      <t xml:space="preserve"> : </t>
    </r>
  </si>
  <si>
    <r>
      <t xml:space="preserve">oui </t>
    </r>
    <r>
      <rPr>
        <sz val="8"/>
        <rFont val="Times New Roman"/>
        <family val="1"/>
      </rPr>
      <t>(1)</t>
    </r>
    <r>
      <rPr>
        <sz val="12"/>
        <rFont val="Times New Roman"/>
        <family val="1"/>
      </rPr>
      <t xml:space="preserve">        -           non </t>
    </r>
    <r>
      <rPr>
        <sz val="8"/>
        <rFont val="Times New Roman"/>
        <family val="1"/>
      </rPr>
      <t>(1)</t>
    </r>
  </si>
  <si>
    <t>courriel :</t>
  </si>
  <si>
    <t>Adresse électronique de la structure :</t>
  </si>
  <si>
    <t xml:space="preserve">Télécopie : </t>
  </si>
  <si>
    <t xml:space="preserve">N° SIRET : </t>
  </si>
  <si>
    <t>Nom :</t>
  </si>
  <si>
    <t>Lundi</t>
  </si>
  <si>
    <t>Mardi</t>
  </si>
  <si>
    <t>Jeudi</t>
  </si>
  <si>
    <t>Vendredi</t>
  </si>
  <si>
    <t>Jours</t>
  </si>
  <si>
    <t>Nombre de jours
ouvrés dans l'année
(B)</t>
  </si>
  <si>
    <t>Nombre d'heures
(C)** = (A) x (B)</t>
  </si>
  <si>
    <t>Places 
(D)</t>
  </si>
  <si>
    <t>Offre théorique 
(E) = (C) x (D)</t>
  </si>
  <si>
    <t>(3) *correspond au nombre de places moyen dans le cadre de votre agrément modulé.</t>
  </si>
  <si>
    <t>(C)** nombre d’heures d’ouverture dans l’année par créneau horaire.</t>
  </si>
  <si>
    <t>(1)</t>
  </si>
  <si>
    <t>(2) / (1) = (3)*</t>
  </si>
  <si>
    <t>(2)</t>
  </si>
  <si>
    <t>au</t>
  </si>
  <si>
    <r>
      <t>Concernant le gestionnaire de l’établissement</t>
    </r>
    <r>
      <rPr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(Signataire de la convention « Prestation de Service »)</t>
    </r>
  </si>
  <si>
    <t>exemple</t>
  </si>
  <si>
    <t>Horaires d'ouverture</t>
  </si>
  <si>
    <t>Cadre réservé à la caf32</t>
  </si>
  <si>
    <t>Code postal:</t>
  </si>
  <si>
    <t>Nom:</t>
  </si>
  <si>
    <t xml:space="preserve">Prénom: </t>
  </si>
  <si>
    <t xml:space="preserve">Téléphone </t>
  </si>
  <si>
    <t xml:space="preserve">Ville: </t>
  </si>
  <si>
    <t xml:space="preserve">Adresse électronique : </t>
  </si>
  <si>
    <t xml:space="preserve">Téléphone : </t>
  </si>
  <si>
    <t xml:space="preserve">Composition du bureau (pour les gestions associatives) : </t>
  </si>
  <si>
    <t>Président</t>
  </si>
  <si>
    <t xml:space="preserve"> Nom / Prénom</t>
  </si>
  <si>
    <t>Accueil collectif</t>
  </si>
  <si>
    <t>Accueil parental</t>
  </si>
  <si>
    <t>Micro-crèche</t>
  </si>
  <si>
    <t xml:space="preserve">Agrément PMI du </t>
  </si>
  <si>
    <t>Nombre d'enfants pour l'ensemble des assistant(e)s maternel(le)s</t>
  </si>
  <si>
    <t>Nombre de jour moyen d'accueil dans une année</t>
  </si>
  <si>
    <t>OFFRE THÉORIQUE D'ACCUEIL</t>
  </si>
  <si>
    <t>Ville:</t>
  </si>
  <si>
    <t xml:space="preserve">Personne chargée de ce dossier : </t>
  </si>
  <si>
    <t xml:space="preserve">Nom du Gestionnaire (de la collectivité ou de l'association) : </t>
  </si>
  <si>
    <t>Si non, pourquoi?</t>
  </si>
  <si>
    <t>Nombre d'heures moyen d'accueil par Assistant(e) Maternel(le) par jour</t>
  </si>
  <si>
    <t>Nom de la structure:</t>
  </si>
  <si>
    <t xml:space="preserve">Commune: </t>
  </si>
  <si>
    <t>Encadrants</t>
  </si>
  <si>
    <t>Nombre d'encadrants à temps plein</t>
  </si>
  <si>
    <t>Nombre d'encadrants à temps partiel</t>
  </si>
  <si>
    <t>Nombre de contrats aidés (Etat)</t>
  </si>
  <si>
    <t>Salariés</t>
  </si>
  <si>
    <t>Nombre de salariés à temps plein</t>
  </si>
  <si>
    <t>Nombre de salariés à temps partiel</t>
  </si>
  <si>
    <t>Nombre d'heures hebdomadaires</t>
  </si>
  <si>
    <t>Salariés à temps partiel</t>
  </si>
  <si>
    <t>Encadrants à temps partiel</t>
  </si>
  <si>
    <t>Dans votre établissement, un temps plein hebdomadaire correspond à :</t>
  </si>
  <si>
    <t xml:space="preserve"> 35 H   </t>
  </si>
  <si>
    <t>39 H</t>
  </si>
  <si>
    <t>Autres</t>
  </si>
  <si>
    <t>Présisez :</t>
  </si>
  <si>
    <t>PARTENAIRE (CAPACITE D'ACCUEIL MODULEE)</t>
  </si>
  <si>
    <t>ATTENTION : LE TOTAL DE L'OFFRE (CELLULE G83) DOIT ETRE IDENTIQUE A CELLE INDIQUEE SUR LE PORTAIL</t>
  </si>
  <si>
    <t>ATTENTION : LE TOTAL DE L'OFFRE (CELLULE G16) DOIT ETRE IDENTIQUE A CELLE INDIQUEE SUR LE PORTAIL</t>
  </si>
  <si>
    <t>Autre</t>
  </si>
  <si>
    <t>Horaires d'ouverture
(A)</t>
  </si>
  <si>
    <t>Chargé(e) de Coopération Territoriale</t>
  </si>
  <si>
    <t>OFFRE D'ACCUEIL 2022
de type Modulée</t>
  </si>
  <si>
    <t>ATTENTION : LE TOTAL DE L'OFFRE (CELLULE G41) DOIT ETRE IDENTIQUE A CELLE INDIQUEE SUR LE PORTAIL</t>
  </si>
  <si>
    <t>Accueil familial</t>
  </si>
  <si>
    <t>DOSSIER DE PRESTATION DE SERVICE
EXERCICE 2023</t>
  </si>
  <si>
    <t>A RETOURNER PAR MAIL AVANT LE 31 MARS 2024</t>
  </si>
  <si>
    <t>Votre agrément PMI a-t-il été modifié en cours d'année 2023</t>
  </si>
  <si>
    <t>RECAPITULATIF DE VOTRE OFFRE 2023</t>
  </si>
  <si>
    <t>OFFRE D'ACCUEIL 2023
de type FAMILIAL</t>
  </si>
  <si>
    <t>OFFRE D'ACCUEIL 2023
suite changement d'agrément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</si>
</sst>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0.0%"/>
    <numFmt numFmtId="176" formatCode="#,##0.00\ &quot;€&quot;"/>
    <numFmt numFmtId="177" formatCode="d\ mmmm\ yyyy"/>
    <numFmt numFmtId="178" formatCode="#,##0.000\ &quot;€&quot;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#,##0.00\ [$€-40C]"/>
    <numFmt numFmtId="186" formatCode="#&quot; &quot;?/8"/>
    <numFmt numFmtId="187" formatCode="0#&quot; &quot;##&quot; &quot;##&quot; &quot;##&quot; &quot;##"/>
    <numFmt numFmtId="188" formatCode="[&gt;=3000000000000]#&quot; &quot;##&quot; &quot;##&quot; &quot;##&quot; &quot;###&quot; &quot;###&quot; | &quot;##;#&quot; &quot;##&quot; &quot;##&quot; &quot;##&quot; &quot;###&quot; &quot;###"/>
    <numFmt numFmtId="189" formatCode="h:mm"/>
    <numFmt numFmtId="190" formatCode="dd/mm/yy"/>
    <numFmt numFmtId="191" formatCode="yy\r\r\o\n\d\i"/>
    <numFmt numFmtId="192" formatCode="[h]:mm:ss;@"/>
    <numFmt numFmtId="193" formatCode="[$-40C]dddd\ d\ mmmm\ yyyy"/>
    <numFmt numFmtId="194" formatCode="h:mm;@"/>
    <numFmt numFmtId="195" formatCode="[h]:mm"/>
    <numFmt numFmtId="196" formatCode="0.000%"/>
    <numFmt numFmtId="197" formatCode="dd/mm/yy;@"/>
    <numFmt numFmtId="198" formatCode="\-"/>
  </numFmts>
  <fonts count="75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ahoma"/>
      <family val="2"/>
    </font>
    <font>
      <i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21"/>
      <name val="Times New Roman"/>
      <family val="1"/>
    </font>
    <font>
      <b/>
      <sz val="16"/>
      <color indexed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u val="single"/>
      <sz val="14"/>
      <color indexed="2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Times New Roman"/>
      <family val="1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b/>
      <sz val="14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9"/>
      <color indexed="8"/>
      <name val="Calibri"/>
      <family val="0"/>
    </font>
    <font>
      <u val="single"/>
      <sz val="9"/>
      <color indexed="8"/>
      <name val="Calibri"/>
      <family val="0"/>
    </font>
    <font>
      <i/>
      <sz val="9"/>
      <color indexed="30"/>
      <name val="Calibri"/>
      <family val="0"/>
    </font>
    <font>
      <sz val="9"/>
      <color indexed="30"/>
      <name val="Calibri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Times New Roman"/>
      <family val="1"/>
    </font>
    <font>
      <sz val="10"/>
      <color theme="0"/>
      <name val="Arial"/>
      <family val="2"/>
    </font>
    <font>
      <sz val="12"/>
      <color theme="0"/>
      <name val="Times New Roman"/>
      <family val="1"/>
    </font>
    <font>
      <b/>
      <sz val="14"/>
      <color rgb="FFFF0000"/>
      <name val="Arial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8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38"/>
      </left>
      <right>
        <color indexed="63"/>
      </right>
      <top style="double">
        <color indexed="38"/>
      </top>
      <bottom>
        <color indexed="63"/>
      </bottom>
    </border>
    <border>
      <left>
        <color indexed="63"/>
      </left>
      <right>
        <color indexed="63"/>
      </right>
      <top style="double">
        <color indexed="38"/>
      </top>
      <bottom>
        <color indexed="63"/>
      </bottom>
    </border>
    <border>
      <left>
        <color indexed="63"/>
      </left>
      <right style="double">
        <color indexed="38"/>
      </right>
      <top style="double">
        <color indexed="38"/>
      </top>
      <bottom>
        <color indexed="63"/>
      </bottom>
    </border>
    <border>
      <left style="double">
        <color indexed="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8"/>
      </right>
      <top>
        <color indexed="63"/>
      </top>
      <bottom>
        <color indexed="63"/>
      </bottom>
    </border>
    <border>
      <left style="double">
        <color indexed="38"/>
      </left>
      <right>
        <color indexed="63"/>
      </right>
      <top>
        <color indexed="63"/>
      </top>
      <bottom style="double">
        <color indexed="38"/>
      </bottom>
    </border>
    <border>
      <left>
        <color indexed="63"/>
      </left>
      <right>
        <color indexed="63"/>
      </right>
      <top>
        <color indexed="63"/>
      </top>
      <bottom style="double">
        <color indexed="38"/>
      </bottom>
    </border>
    <border>
      <left>
        <color indexed="63"/>
      </left>
      <right style="double">
        <color indexed="38"/>
      </right>
      <top>
        <color indexed="63"/>
      </top>
      <bottom style="double">
        <color indexed="3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7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20" fontId="1" fillId="33" borderId="10" xfId="0" applyNumberFormat="1" applyFont="1" applyFill="1" applyBorder="1" applyAlignment="1" applyProtection="1">
      <alignment horizontal="center"/>
      <protection locked="0"/>
    </xf>
    <xf numFmtId="20" fontId="1" fillId="33" borderId="12" xfId="0" applyNumberFormat="1" applyFont="1" applyFill="1" applyBorder="1" applyAlignment="1" applyProtection="1">
      <alignment horizontal="center"/>
      <protection locked="0"/>
    </xf>
    <xf numFmtId="0" fontId="1" fillId="33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20" fontId="15" fillId="0" borderId="13" xfId="0" applyNumberFormat="1" applyFont="1" applyFill="1" applyBorder="1" applyAlignment="1" applyProtection="1">
      <alignment horizontal="center"/>
      <protection/>
    </xf>
    <xf numFmtId="195" fontId="15" fillId="0" borderId="13" xfId="0" applyNumberFormat="1" applyFont="1" applyBorder="1" applyAlignment="1" applyProtection="1">
      <alignment horizontal="center"/>
      <protection/>
    </xf>
    <xf numFmtId="0" fontId="15" fillId="0" borderId="13" xfId="0" applyNumberFormat="1" applyFont="1" applyFill="1" applyBorder="1" applyAlignment="1" applyProtection="1">
      <alignment horizontal="center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20" fontId="15" fillId="0" borderId="10" xfId="0" applyNumberFormat="1" applyFont="1" applyFill="1" applyBorder="1" applyAlignment="1" applyProtection="1">
      <alignment horizontal="center"/>
      <protection/>
    </xf>
    <xf numFmtId="195" fontId="15" fillId="0" borderId="10" xfId="0" applyNumberFormat="1" applyFont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/>
      <protection/>
    </xf>
    <xf numFmtId="2" fontId="15" fillId="0" borderId="15" xfId="0" applyNumberFormat="1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6" xfId="0" applyFont="1" applyFill="1" applyBorder="1" applyAlignment="1" applyProtection="1">
      <alignment horizontal="center"/>
      <protection/>
    </xf>
    <xf numFmtId="195" fontId="15" fillId="0" borderId="16" xfId="0" applyNumberFormat="1" applyFont="1" applyBorder="1" applyAlignment="1" applyProtection="1">
      <alignment horizontal="center"/>
      <protection/>
    </xf>
    <xf numFmtId="2" fontId="15" fillId="0" borderId="17" xfId="0" applyNumberFormat="1" applyFont="1" applyFill="1" applyBorder="1" applyAlignment="1" applyProtection="1">
      <alignment horizontal="center"/>
      <protection/>
    </xf>
    <xf numFmtId="195" fontId="1" fillId="0" borderId="12" xfId="0" applyNumberFormat="1" applyFont="1" applyBorder="1" applyAlignment="1" applyProtection="1">
      <alignment horizontal="center"/>
      <protection/>
    </xf>
    <xf numFmtId="2" fontId="1" fillId="0" borderId="12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0" fontId="1" fillId="34" borderId="19" xfId="0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 applyProtection="1">
      <alignment horizontal="center" vertical="center"/>
      <protection/>
    </xf>
    <xf numFmtId="49" fontId="1" fillId="34" borderId="20" xfId="0" applyNumberFormat="1" applyFont="1" applyFill="1" applyBorder="1" applyAlignment="1" applyProtection="1">
      <alignment horizontal="center"/>
      <protection/>
    </xf>
    <xf numFmtId="49" fontId="1" fillId="34" borderId="21" xfId="0" applyNumberFormat="1" applyFont="1" applyFill="1" applyBorder="1" applyAlignment="1" applyProtection="1">
      <alignment horizontal="center"/>
      <protection/>
    </xf>
    <xf numFmtId="0" fontId="11" fillId="34" borderId="22" xfId="0" applyFont="1" applyFill="1" applyBorder="1" applyAlignment="1" applyProtection="1">
      <alignment horizontal="center"/>
      <protection/>
    </xf>
    <xf numFmtId="0" fontId="11" fillId="34" borderId="23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33" borderId="0" xfId="51" applyFont="1" applyFill="1" applyProtection="1">
      <alignment/>
      <protection locked="0"/>
    </xf>
    <xf numFmtId="0" fontId="1" fillId="33" borderId="0" xfId="51" applyFont="1" applyFill="1" applyAlignment="1" applyProtection="1">
      <alignment horizontal="right"/>
      <protection locked="0"/>
    </xf>
    <xf numFmtId="187" fontId="1" fillId="33" borderId="0" xfId="51" applyNumberFormat="1" applyFont="1" applyFill="1" applyProtection="1">
      <alignment/>
      <protection locked="0"/>
    </xf>
    <xf numFmtId="0" fontId="0" fillId="0" borderId="0" xfId="51" applyProtection="1">
      <alignment/>
      <protection/>
    </xf>
    <xf numFmtId="0" fontId="1" fillId="0" borderId="0" xfId="51" applyFont="1" applyProtection="1">
      <alignment/>
      <protection/>
    </xf>
    <xf numFmtId="0" fontId="1" fillId="33" borderId="10" xfId="51" applyFont="1" applyFill="1" applyBorder="1" applyProtection="1">
      <alignment/>
      <protection locked="0"/>
    </xf>
    <xf numFmtId="0" fontId="8" fillId="0" borderId="0" xfId="51" applyFont="1" applyBorder="1" applyAlignment="1" applyProtection="1">
      <alignment horizontal="center"/>
      <protection/>
    </xf>
    <xf numFmtId="0" fontId="1" fillId="33" borderId="10" xfId="51" applyFont="1" applyFill="1" applyBorder="1" applyAlignment="1" applyProtection="1">
      <alignment horizontal="center"/>
      <protection locked="0"/>
    </xf>
    <xf numFmtId="0" fontId="10" fillId="0" borderId="0" xfId="51" applyFont="1" applyProtection="1">
      <alignment/>
      <protection/>
    </xf>
    <xf numFmtId="0" fontId="11" fillId="35" borderId="0" xfId="51" applyFont="1" applyFill="1" applyAlignment="1" applyProtection="1">
      <alignment vertical="center"/>
      <protection/>
    </xf>
    <xf numFmtId="0" fontId="11" fillId="35" borderId="0" xfId="51" applyFont="1" applyFill="1" applyAlignment="1" applyProtection="1">
      <alignment horizontal="center" vertical="center"/>
      <protection/>
    </xf>
    <xf numFmtId="0" fontId="7" fillId="0" borderId="0" xfId="51" applyFont="1" applyAlignment="1" applyProtection="1">
      <alignment horizontal="left"/>
      <protection/>
    </xf>
    <xf numFmtId="197" fontId="1" fillId="33" borderId="10" xfId="51" applyNumberFormat="1" applyFont="1" applyFill="1" applyBorder="1" applyProtection="1">
      <alignment/>
      <protection locked="0"/>
    </xf>
    <xf numFmtId="0" fontId="1" fillId="0" borderId="11" xfId="51" applyFont="1" applyBorder="1" applyAlignment="1" applyProtection="1">
      <alignment horizontal="center" vertical="center" wrapText="1"/>
      <protection/>
    </xf>
    <xf numFmtId="20" fontId="15" fillId="0" borderId="13" xfId="51" applyNumberFormat="1" applyFont="1" applyFill="1" applyBorder="1" applyAlignment="1" applyProtection="1">
      <alignment horizontal="center"/>
      <protection/>
    </xf>
    <xf numFmtId="195" fontId="15" fillId="0" borderId="13" xfId="51" applyNumberFormat="1" applyFont="1" applyBorder="1" applyAlignment="1" applyProtection="1">
      <alignment horizontal="center"/>
      <protection/>
    </xf>
    <xf numFmtId="0" fontId="15" fillId="0" borderId="13" xfId="51" applyNumberFormat="1" applyFont="1" applyFill="1" applyBorder="1" applyAlignment="1" applyProtection="1">
      <alignment horizontal="center"/>
      <protection/>
    </xf>
    <xf numFmtId="2" fontId="15" fillId="0" borderId="14" xfId="51" applyNumberFormat="1" applyFont="1" applyFill="1" applyBorder="1" applyAlignment="1" applyProtection="1">
      <alignment horizontal="center"/>
      <protection/>
    </xf>
    <xf numFmtId="0" fontId="16" fillId="0" borderId="0" xfId="51" applyFont="1" applyProtection="1">
      <alignment/>
      <protection/>
    </xf>
    <xf numFmtId="20" fontId="15" fillId="0" borderId="10" xfId="51" applyNumberFormat="1" applyFont="1" applyFill="1" applyBorder="1" applyAlignment="1" applyProtection="1">
      <alignment horizontal="center"/>
      <protection/>
    </xf>
    <xf numFmtId="195" fontId="15" fillId="0" borderId="10" xfId="51" applyNumberFormat="1" applyFont="1" applyBorder="1" applyAlignment="1" applyProtection="1">
      <alignment horizontal="center"/>
      <protection/>
    </xf>
    <xf numFmtId="0" fontId="15" fillId="0" borderId="10" xfId="51" applyNumberFormat="1" applyFont="1" applyFill="1" applyBorder="1" applyAlignment="1" applyProtection="1">
      <alignment horizontal="center"/>
      <protection/>
    </xf>
    <xf numFmtId="2" fontId="15" fillId="0" borderId="15" xfId="51" applyNumberFormat="1" applyFont="1" applyFill="1" applyBorder="1" applyAlignment="1" applyProtection="1">
      <alignment horizontal="center"/>
      <protection/>
    </xf>
    <xf numFmtId="0" fontId="15" fillId="0" borderId="10" xfId="51" applyFont="1" applyFill="1" applyBorder="1" applyAlignment="1" applyProtection="1">
      <alignment horizontal="center"/>
      <protection/>
    </xf>
    <xf numFmtId="0" fontId="15" fillId="0" borderId="16" xfId="51" applyFont="1" applyFill="1" applyBorder="1" applyAlignment="1" applyProtection="1">
      <alignment horizontal="center"/>
      <protection/>
    </xf>
    <xf numFmtId="195" fontId="15" fillId="0" borderId="16" xfId="51" applyNumberFormat="1" applyFont="1" applyBorder="1" applyAlignment="1" applyProtection="1">
      <alignment horizontal="center"/>
      <protection/>
    </xf>
    <xf numFmtId="2" fontId="15" fillId="0" borderId="17" xfId="51" applyNumberFormat="1" applyFont="1" applyFill="1" applyBorder="1" applyAlignment="1" applyProtection="1">
      <alignment horizontal="center"/>
      <protection/>
    </xf>
    <xf numFmtId="20" fontId="1" fillId="33" borderId="12" xfId="51" applyNumberFormat="1" applyFont="1" applyFill="1" applyBorder="1" applyAlignment="1" applyProtection="1">
      <alignment horizontal="center"/>
      <protection locked="0"/>
    </xf>
    <xf numFmtId="195" fontId="1" fillId="0" borderId="12" xfId="51" applyNumberFormat="1" applyFont="1" applyBorder="1" applyAlignment="1" applyProtection="1">
      <alignment horizontal="center"/>
      <protection/>
    </xf>
    <xf numFmtId="0" fontId="1" fillId="33" borderId="12" xfId="51" applyNumberFormat="1" applyFont="1" applyFill="1" applyBorder="1" applyAlignment="1" applyProtection="1">
      <alignment horizontal="center"/>
      <protection locked="0"/>
    </xf>
    <xf numFmtId="2" fontId="1" fillId="0" borderId="12" xfId="51" applyNumberFormat="1" applyFont="1" applyBorder="1" applyAlignment="1" applyProtection="1">
      <alignment horizontal="center"/>
      <protection/>
    </xf>
    <xf numFmtId="20" fontId="1" fillId="33" borderId="10" xfId="51" applyNumberFormat="1" applyFont="1" applyFill="1" applyBorder="1" applyAlignment="1" applyProtection="1">
      <alignment horizontal="center"/>
      <protection locked="0"/>
    </xf>
    <xf numFmtId="0" fontId="1" fillId="33" borderId="10" xfId="51" applyNumberFormat="1" applyFont="1" applyFill="1" applyBorder="1" applyAlignment="1" applyProtection="1">
      <alignment horizontal="center"/>
      <protection locked="0"/>
    </xf>
    <xf numFmtId="2" fontId="1" fillId="0" borderId="10" xfId="51" applyNumberFormat="1" applyFont="1" applyBorder="1" applyAlignment="1" applyProtection="1">
      <alignment horizontal="center"/>
      <protection/>
    </xf>
    <xf numFmtId="0" fontId="1" fillId="33" borderId="11" xfId="51" applyFont="1" applyFill="1" applyBorder="1" applyAlignment="1" applyProtection="1">
      <alignment horizontal="center"/>
      <protection locked="0"/>
    </xf>
    <xf numFmtId="0" fontId="1" fillId="34" borderId="18" xfId="51" applyFont="1" applyFill="1" applyBorder="1" applyAlignment="1" applyProtection="1">
      <alignment horizontal="center" vertical="center"/>
      <protection/>
    </xf>
    <xf numFmtId="0" fontId="1" fillId="34" borderId="19" xfId="51" applyFont="1" applyFill="1" applyBorder="1" applyAlignment="1" applyProtection="1">
      <alignment horizontal="center"/>
      <protection/>
    </xf>
    <xf numFmtId="0" fontId="1" fillId="34" borderId="20" xfId="51" applyFont="1" applyFill="1" applyBorder="1" applyAlignment="1" applyProtection="1">
      <alignment horizontal="center" vertical="center"/>
      <protection/>
    </xf>
    <xf numFmtId="49" fontId="1" fillId="34" borderId="20" xfId="51" applyNumberFormat="1" applyFont="1" applyFill="1" applyBorder="1" applyAlignment="1" applyProtection="1">
      <alignment horizontal="center"/>
      <protection/>
    </xf>
    <xf numFmtId="49" fontId="1" fillId="34" borderId="21" xfId="51" applyNumberFormat="1" applyFont="1" applyFill="1" applyBorder="1" applyAlignment="1" applyProtection="1">
      <alignment horizontal="center"/>
      <protection/>
    </xf>
    <xf numFmtId="0" fontId="11" fillId="34" borderId="22" xfId="51" applyFont="1" applyFill="1" applyBorder="1" applyAlignment="1" applyProtection="1">
      <alignment horizontal="center"/>
      <protection/>
    </xf>
    <xf numFmtId="0" fontId="11" fillId="34" borderId="23" xfId="51" applyFont="1" applyFill="1" applyBorder="1" applyProtection="1">
      <alignment/>
      <protection/>
    </xf>
    <xf numFmtId="0" fontId="12" fillId="0" borderId="0" xfId="51" applyFont="1" applyProtection="1">
      <alignment/>
      <protection/>
    </xf>
    <xf numFmtId="49" fontId="1" fillId="0" borderId="0" xfId="51" applyNumberFormat="1" applyFont="1" applyProtection="1">
      <alignment/>
      <protection/>
    </xf>
    <xf numFmtId="0" fontId="17" fillId="0" borderId="0" xfId="51" applyFont="1" applyFill="1" applyProtection="1">
      <alignment/>
      <protection/>
    </xf>
    <xf numFmtId="0" fontId="1" fillId="34" borderId="19" xfId="51" applyFont="1" applyFill="1" applyBorder="1" applyAlignment="1" applyProtection="1">
      <alignment horizontal="center" vertical="center"/>
      <protection/>
    </xf>
    <xf numFmtId="0" fontId="11" fillId="34" borderId="23" xfId="51" applyFont="1" applyFill="1" applyBorder="1" applyAlignment="1" applyProtection="1">
      <alignment horizontal="center"/>
      <protection/>
    </xf>
    <xf numFmtId="0" fontId="1" fillId="0" borderId="0" xfId="51" applyFont="1" applyAlignment="1" applyProtection="1">
      <alignment horizontal="right"/>
      <protection/>
    </xf>
    <xf numFmtId="0" fontId="0" fillId="0" borderId="0" xfId="51" applyFont="1" applyProtection="1">
      <alignment/>
      <protection/>
    </xf>
    <xf numFmtId="0" fontId="3" fillId="0" borderId="0" xfId="51" applyFont="1" applyProtection="1">
      <alignment/>
      <protection/>
    </xf>
    <xf numFmtId="49" fontId="1" fillId="0" borderId="0" xfId="51" applyNumberFormat="1" applyFont="1" applyFill="1" applyProtection="1">
      <alignment/>
      <protection/>
    </xf>
    <xf numFmtId="0" fontId="1" fillId="0" borderId="0" xfId="51" applyFont="1" applyFill="1" applyProtection="1">
      <alignment/>
      <protection/>
    </xf>
    <xf numFmtId="0" fontId="1" fillId="0" borderId="0" xfId="51" applyFont="1" applyFill="1" applyAlignment="1" applyProtection="1">
      <alignment horizontal="right"/>
      <protection/>
    </xf>
    <xf numFmtId="187" fontId="1" fillId="0" borderId="0" xfId="51" applyNumberFormat="1" applyFont="1" applyFill="1" applyProtection="1">
      <alignment/>
      <protection/>
    </xf>
    <xf numFmtId="0" fontId="1" fillId="0" borderId="0" xfId="51" applyFont="1" applyAlignment="1" applyProtection="1">
      <alignment/>
      <protection/>
    </xf>
    <xf numFmtId="0" fontId="10" fillId="0" borderId="0" xfId="51" applyFont="1" applyFill="1" applyProtection="1">
      <alignment/>
      <protection/>
    </xf>
    <xf numFmtId="0" fontId="0" fillId="0" borderId="0" xfId="51" applyFill="1" applyProtection="1">
      <alignment/>
      <protection/>
    </xf>
    <xf numFmtId="0" fontId="1" fillId="0" borderId="0" xfId="51" applyFont="1" applyAlignment="1" applyProtection="1">
      <alignment horizontal="left" wrapText="1"/>
      <protection/>
    </xf>
    <xf numFmtId="0" fontId="9" fillId="0" borderId="0" xfId="51" applyFont="1" applyProtection="1">
      <alignment/>
      <protection/>
    </xf>
    <xf numFmtId="0" fontId="1" fillId="0" borderId="0" xfId="51" applyFont="1" applyFill="1" applyAlignment="1" applyProtection="1">
      <alignment horizontal="left" wrapText="1"/>
      <protection/>
    </xf>
    <xf numFmtId="0" fontId="1" fillId="0" borderId="0" xfId="51" applyFont="1" applyFill="1" applyAlignment="1" applyProtection="1">
      <alignment horizontal="right" wrapText="1"/>
      <protection/>
    </xf>
    <xf numFmtId="0" fontId="9" fillId="0" borderId="0" xfId="51" applyFont="1" applyFill="1" applyProtection="1">
      <alignment/>
      <protection/>
    </xf>
    <xf numFmtId="0" fontId="2" fillId="0" borderId="0" xfId="51" applyFont="1" applyProtection="1">
      <alignment/>
      <protection/>
    </xf>
    <xf numFmtId="0" fontId="1" fillId="0" borderId="24" xfId="51" applyFont="1" applyBorder="1" applyProtection="1">
      <alignment/>
      <protection/>
    </xf>
    <xf numFmtId="0" fontId="1" fillId="0" borderId="25" xfId="51" applyFont="1" applyBorder="1" applyProtection="1">
      <alignment/>
      <protection/>
    </xf>
    <xf numFmtId="0" fontId="1" fillId="0" borderId="26" xfId="51" applyFont="1" applyBorder="1" applyProtection="1">
      <alignment/>
      <protection/>
    </xf>
    <xf numFmtId="0" fontId="1" fillId="0" borderId="27" xfId="51" applyFont="1" applyBorder="1" applyProtection="1">
      <alignment/>
      <protection/>
    </xf>
    <xf numFmtId="0" fontId="1" fillId="0" borderId="0" xfId="51" applyFont="1" applyBorder="1" applyProtection="1">
      <alignment/>
      <protection/>
    </xf>
    <xf numFmtId="0" fontId="1" fillId="0" borderId="28" xfId="51" applyFont="1" applyBorder="1" applyProtection="1">
      <alignment/>
      <protection/>
    </xf>
    <xf numFmtId="0" fontId="7" fillId="0" borderId="27" xfId="51" applyFont="1" applyBorder="1" applyProtection="1">
      <alignment/>
      <protection/>
    </xf>
    <xf numFmtId="0" fontId="13" fillId="0" borderId="27" xfId="51" applyFont="1" applyBorder="1" applyProtection="1">
      <alignment/>
      <protection/>
    </xf>
    <xf numFmtId="0" fontId="13" fillId="0" borderId="0" xfId="51" applyFont="1" applyBorder="1" applyProtection="1">
      <alignment/>
      <protection/>
    </xf>
    <xf numFmtId="0" fontId="13" fillId="0" borderId="0" xfId="51" applyFont="1" applyBorder="1" applyAlignment="1" applyProtection="1">
      <alignment horizontal="right"/>
      <protection/>
    </xf>
    <xf numFmtId="0" fontId="1" fillId="0" borderId="29" xfId="51" applyFont="1" applyBorder="1" applyProtection="1">
      <alignment/>
      <protection/>
    </xf>
    <xf numFmtId="0" fontId="1" fillId="0" borderId="30" xfId="51" applyFont="1" applyBorder="1" applyProtection="1">
      <alignment/>
      <protection/>
    </xf>
    <xf numFmtId="0" fontId="1" fillId="0" borderId="31" xfId="51" applyFont="1" applyBorder="1" applyProtection="1">
      <alignment/>
      <protection/>
    </xf>
    <xf numFmtId="0" fontId="18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70" fillId="34" borderId="23" xfId="0" applyFont="1" applyFill="1" applyBorder="1" applyAlignment="1" applyProtection="1">
      <alignment/>
      <protection/>
    </xf>
    <xf numFmtId="1" fontId="70" fillId="34" borderId="32" xfId="0" applyNumberFormat="1" applyFont="1" applyFill="1" applyBorder="1" applyAlignment="1" applyProtection="1">
      <alignment horizontal="center"/>
      <protection/>
    </xf>
    <xf numFmtId="2" fontId="70" fillId="34" borderId="32" xfId="0" applyNumberFormat="1" applyFont="1" applyFill="1" applyBorder="1" applyAlignment="1" applyProtection="1">
      <alignment horizontal="center"/>
      <protection/>
    </xf>
    <xf numFmtId="2" fontId="70" fillId="34" borderId="33" xfId="0" applyNumberFormat="1" applyFont="1" applyFill="1" applyBorder="1" applyAlignment="1" applyProtection="1">
      <alignment horizontal="center"/>
      <protection/>
    </xf>
    <xf numFmtId="0" fontId="70" fillId="34" borderId="23" xfId="51" applyFont="1" applyFill="1" applyBorder="1" applyProtection="1">
      <alignment/>
      <protection/>
    </xf>
    <xf numFmtId="1" fontId="70" fillId="34" borderId="32" xfId="51" applyNumberFormat="1" applyFont="1" applyFill="1" applyBorder="1" applyAlignment="1" applyProtection="1">
      <alignment horizontal="center"/>
      <protection/>
    </xf>
    <xf numFmtId="2" fontId="70" fillId="34" borderId="32" xfId="51" applyNumberFormat="1" applyFont="1" applyFill="1" applyBorder="1" applyAlignment="1" applyProtection="1">
      <alignment horizontal="center"/>
      <protection/>
    </xf>
    <xf numFmtId="2" fontId="70" fillId="34" borderId="33" xfId="51" applyNumberFormat="1" applyFont="1" applyFill="1" applyBorder="1" applyAlignment="1" applyProtection="1">
      <alignment horizontal="center"/>
      <protection/>
    </xf>
    <xf numFmtId="0" fontId="71" fillId="36" borderId="0" xfId="0" applyFont="1" applyFill="1" applyAlignment="1" applyProtection="1">
      <alignment/>
      <protection/>
    </xf>
    <xf numFmtId="0" fontId="72" fillId="36" borderId="0" xfId="0" applyFont="1" applyFill="1" applyBorder="1" applyAlignment="1" applyProtection="1">
      <alignment/>
      <protection/>
    </xf>
    <xf numFmtId="198" fontId="1" fillId="0" borderId="0" xfId="51" applyNumberFormat="1" applyFont="1" applyAlignment="1" applyProtection="1">
      <alignment horizontal="left"/>
      <protection/>
    </xf>
    <xf numFmtId="0" fontId="11" fillId="0" borderId="0" xfId="51" applyFont="1" applyFill="1" applyBorder="1" applyAlignment="1" applyProtection="1">
      <alignment horizontal="center"/>
      <protection/>
    </xf>
    <xf numFmtId="0" fontId="11" fillId="0" borderId="0" xfId="51" applyFont="1" applyFill="1" applyBorder="1" applyProtection="1">
      <alignment/>
      <protection/>
    </xf>
    <xf numFmtId="0" fontId="70" fillId="0" borderId="0" xfId="51" applyFont="1" applyFill="1" applyBorder="1" applyProtection="1">
      <alignment/>
      <protection/>
    </xf>
    <xf numFmtId="1" fontId="70" fillId="0" borderId="0" xfId="51" applyNumberFormat="1" applyFont="1" applyFill="1" applyBorder="1" applyAlignment="1" applyProtection="1">
      <alignment horizontal="center"/>
      <protection/>
    </xf>
    <xf numFmtId="2" fontId="70" fillId="0" borderId="0" xfId="51" applyNumberFormat="1" applyFont="1" applyFill="1" applyBorder="1" applyAlignment="1" applyProtection="1">
      <alignment horizontal="center"/>
      <protection/>
    </xf>
    <xf numFmtId="0" fontId="12" fillId="0" borderId="0" xfId="51" applyFont="1" applyFill="1" applyProtection="1">
      <alignment/>
      <protection/>
    </xf>
    <xf numFmtId="0" fontId="1" fillId="33" borderId="0" xfId="51" applyNumberFormat="1" applyFont="1" applyFill="1" applyBorder="1" applyAlignment="1" applyProtection="1">
      <alignment horizontal="center"/>
      <protection locked="0"/>
    </xf>
    <xf numFmtId="0" fontId="1" fillId="33" borderId="0" xfId="51" applyFont="1" applyFill="1" applyAlignment="1" applyProtection="1">
      <alignment horizontal="left"/>
      <protection locked="0"/>
    </xf>
    <xf numFmtId="0" fontId="1" fillId="0" borderId="0" xfId="51" applyFont="1" applyAlignment="1" applyProtection="1">
      <alignment horizontal="left"/>
      <protection/>
    </xf>
    <xf numFmtId="0" fontId="6" fillId="0" borderId="0" xfId="51" applyFont="1" applyAlignment="1" applyProtection="1">
      <alignment horizontal="center"/>
      <protection/>
    </xf>
    <xf numFmtId="0" fontId="14" fillId="34" borderId="0" xfId="51" applyFont="1" applyFill="1" applyAlignment="1" applyProtection="1">
      <alignment horizontal="center" vertical="center" wrapText="1"/>
      <protection/>
    </xf>
    <xf numFmtId="0" fontId="3" fillId="0" borderId="0" xfId="51" applyFont="1" applyAlignment="1" applyProtection="1">
      <alignment horizontal="center"/>
      <protection/>
    </xf>
    <xf numFmtId="0" fontId="1" fillId="0" borderId="0" xfId="51" applyFont="1" applyAlignment="1" applyProtection="1">
      <alignment horizontal="right"/>
      <protection/>
    </xf>
    <xf numFmtId="0" fontId="73" fillId="0" borderId="0" xfId="51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49" fontId="1" fillId="33" borderId="0" xfId="51" applyNumberFormat="1" applyFont="1" applyFill="1" applyAlignment="1" applyProtection="1">
      <alignment horizontal="left"/>
      <protection locked="0"/>
    </xf>
    <xf numFmtId="187" fontId="1" fillId="33" borderId="0" xfId="51" applyNumberFormat="1" applyFont="1" applyFill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1" fontId="1" fillId="33" borderId="10" xfId="0" applyNumberFormat="1" applyFont="1" applyFill="1" applyBorder="1" applyAlignment="1" applyProtection="1">
      <alignment horizontal="center" vertical="center"/>
      <protection locked="0"/>
    </xf>
    <xf numFmtId="1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center" vertical="center"/>
      <protection/>
    </xf>
    <xf numFmtId="0" fontId="15" fillId="0" borderId="36" xfId="0" applyFont="1" applyFill="1" applyBorder="1" applyAlignment="1" applyProtection="1">
      <alignment horizontal="center" vertical="center"/>
      <protection/>
    </xf>
    <xf numFmtId="0" fontId="14" fillId="37" borderId="0" xfId="0" applyFont="1" applyFill="1" applyAlignment="1" applyProtection="1">
      <alignment horizontal="center" vertical="center" wrapText="1"/>
      <protection/>
    </xf>
    <xf numFmtId="0" fontId="14" fillId="37" borderId="0" xfId="0" applyFont="1" applyFill="1" applyAlignment="1" applyProtection="1">
      <alignment horizontal="center" vertical="center"/>
      <protection/>
    </xf>
    <xf numFmtId="0" fontId="15" fillId="0" borderId="37" xfId="0" applyNumberFormat="1" applyFont="1" applyFill="1" applyBorder="1" applyAlignment="1" applyProtection="1">
      <alignment horizontal="center" vertical="center"/>
      <protection/>
    </xf>
    <xf numFmtId="0" fontId="15" fillId="0" borderId="38" xfId="0" applyNumberFormat="1" applyFont="1" applyFill="1" applyBorder="1" applyAlignment="1" applyProtection="1">
      <alignment horizontal="center" vertical="center"/>
      <protection/>
    </xf>
    <xf numFmtId="0" fontId="15" fillId="0" borderId="39" xfId="0" applyNumberFormat="1" applyFont="1" applyFill="1" applyBorder="1" applyAlignment="1" applyProtection="1">
      <alignment horizontal="center" vertical="center"/>
      <protection/>
    </xf>
    <xf numFmtId="1" fontId="1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40" xfId="51" applyFont="1" applyBorder="1" applyAlignment="1" applyProtection="1">
      <alignment horizontal="center" vertical="center" wrapText="1"/>
      <protection/>
    </xf>
    <xf numFmtId="0" fontId="1" fillId="0" borderId="41" xfId="51" applyFont="1" applyBorder="1" applyAlignment="1" applyProtection="1">
      <alignment horizontal="center" vertical="center" wrapText="1"/>
      <protection/>
    </xf>
    <xf numFmtId="0" fontId="15" fillId="0" borderId="34" xfId="51" applyFont="1" applyFill="1" applyBorder="1" applyAlignment="1" applyProtection="1">
      <alignment horizontal="center" vertical="center"/>
      <protection/>
    </xf>
    <xf numFmtId="0" fontId="15" fillId="0" borderId="35" xfId="51" applyFont="1" applyFill="1" applyBorder="1" applyAlignment="1" applyProtection="1">
      <alignment horizontal="center" vertical="center"/>
      <protection/>
    </xf>
    <xf numFmtId="0" fontId="15" fillId="0" borderId="36" xfId="51" applyFont="1" applyFill="1" applyBorder="1" applyAlignment="1" applyProtection="1">
      <alignment horizontal="center" vertical="center"/>
      <protection/>
    </xf>
    <xf numFmtId="0" fontId="15" fillId="0" borderId="37" xfId="51" applyNumberFormat="1" applyFont="1" applyFill="1" applyBorder="1" applyAlignment="1" applyProtection="1">
      <alignment horizontal="center" vertical="center"/>
      <protection/>
    </xf>
    <xf numFmtId="0" fontId="15" fillId="0" borderId="38" xfId="51" applyNumberFormat="1" applyFont="1" applyFill="1" applyBorder="1" applyAlignment="1" applyProtection="1">
      <alignment horizontal="center" vertical="center"/>
      <protection/>
    </xf>
    <xf numFmtId="0" fontId="15" fillId="0" borderId="39" xfId="51" applyNumberFormat="1" applyFont="1" applyFill="1" applyBorder="1" applyAlignment="1" applyProtection="1">
      <alignment horizontal="center" vertical="center"/>
      <protection/>
    </xf>
    <xf numFmtId="0" fontId="1" fillId="0" borderId="12" xfId="51" applyFont="1" applyBorder="1" applyAlignment="1" applyProtection="1">
      <alignment horizontal="center" vertical="center"/>
      <protection/>
    </xf>
    <xf numFmtId="0" fontId="1" fillId="0" borderId="10" xfId="51" applyFont="1" applyBorder="1" applyAlignment="1" applyProtection="1">
      <alignment horizontal="center" vertical="center"/>
      <protection/>
    </xf>
    <xf numFmtId="1" fontId="1" fillId="33" borderId="12" xfId="51" applyNumberFormat="1" applyFont="1" applyFill="1" applyBorder="1" applyAlignment="1" applyProtection="1">
      <alignment horizontal="center" vertical="center"/>
      <protection locked="0"/>
    </xf>
    <xf numFmtId="1" fontId="1" fillId="33" borderId="10" xfId="51" applyNumberFormat="1" applyFont="1" applyFill="1" applyBorder="1" applyAlignment="1" applyProtection="1">
      <alignment horizontal="center" vertical="center"/>
      <protection locked="0"/>
    </xf>
    <xf numFmtId="0" fontId="74" fillId="0" borderId="0" xfId="51" applyFont="1" applyAlignment="1" applyProtection="1">
      <alignment horizontal="center"/>
      <protection/>
    </xf>
    <xf numFmtId="0" fontId="1" fillId="0" borderId="11" xfId="51" applyFont="1" applyBorder="1" applyAlignment="1" applyProtection="1">
      <alignment horizontal="center" vertical="center"/>
      <protection/>
    </xf>
    <xf numFmtId="1" fontId="1" fillId="33" borderId="11" xfId="51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left" vertical="top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4</xdr:col>
      <xdr:colOff>57150</xdr:colOff>
      <xdr:row>11</xdr:row>
      <xdr:rowOff>66675</xdr:rowOff>
    </xdr:to>
    <xdr:sp>
      <xdr:nvSpPr>
        <xdr:cNvPr id="1" name="Ellipse 1"/>
        <xdr:cNvSpPr>
          <a:spLocks/>
        </xdr:cNvSpPr>
      </xdr:nvSpPr>
      <xdr:spPr>
        <a:xfrm>
          <a:off x="257175" y="0"/>
          <a:ext cx="3924300" cy="1847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Action sociale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Pôle territoires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11 Rue de Châteaudun – 32000 AUCH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sng" baseline="0">
              <a:solidFill>
                <a:srgbClr val="000000"/>
              </a:solidFill>
            </a:rPr>
            <a:t>Gestionnaire Conseils
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Marie-Cécile ALLEGRE 05.62.61.75.29
</a:t>
          </a:r>
          <a:r>
            <a:rPr lang="en-US" cap="none" sz="900" b="0" i="0" u="none" baseline="0">
              <a:solidFill>
                <a:srgbClr val="000000"/>
              </a:solidFill>
            </a:rPr>
            <a:t>Mathilde CONTE-LAMUDE                        05.62.61.60.54
</a:t>
          </a:r>
          <a:r>
            <a:rPr lang="en-US" cap="none" sz="900" b="0" i="0" u="none" baseline="0">
              <a:solidFill>
                <a:srgbClr val="000000"/>
              </a:solidFill>
            </a:rPr>
            <a:t>Sonia SOTUM  05.62.61.75.08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
</a:t>
          </a:r>
          <a:r>
            <a:rPr lang="en-US" cap="none" sz="900" b="0" i="1" u="none" baseline="0">
              <a:solidFill>
                <a:srgbClr val="0066CC"/>
              </a:solidFill>
            </a:rPr>
            <a:t>pole.territoires@cafauch.cnafmail.fr</a:t>
          </a:r>
          <a:r>
            <a:rPr lang="en-US" cap="none" sz="900" b="0" i="0" u="none" baseline="0">
              <a:solidFill>
                <a:srgbClr val="0066CC"/>
              </a:solidFill>
            </a:rPr>
            <a:t>
</a:t>
          </a:r>
        </a:p>
      </xdr:txBody>
    </xdr:sp>
    <xdr:clientData/>
  </xdr:twoCellAnchor>
  <xdr:twoCellAnchor>
    <xdr:from>
      <xdr:col>4</xdr:col>
      <xdr:colOff>219075</xdr:colOff>
      <xdr:row>3</xdr:row>
      <xdr:rowOff>57150</xdr:rowOff>
    </xdr:from>
    <xdr:to>
      <xdr:col>6</xdr:col>
      <xdr:colOff>885825</xdr:colOff>
      <xdr:row>9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343400" y="542925"/>
          <a:ext cx="2457450" cy="990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4615" tIns="48895" rIns="94615" bIns="488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 réception :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de Dossier :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3:R53"/>
  <sheetViews>
    <sheetView showGridLines="0" zoomScaleSheetLayoutView="100" zoomScalePageLayoutView="0" workbookViewId="0" topLeftCell="A33">
      <selection activeCell="I11" sqref="I11"/>
    </sheetView>
  </sheetViews>
  <sheetFormatPr defaultColWidth="11.421875" defaultRowHeight="12.75"/>
  <cols>
    <col min="1" max="1" width="13.421875" style="39" customWidth="1"/>
    <col min="2" max="2" width="14.7109375" style="39" bestFit="1" customWidth="1"/>
    <col min="3" max="3" width="18.421875" style="39" customWidth="1"/>
    <col min="4" max="4" width="15.28125" style="39" customWidth="1"/>
    <col min="5" max="5" width="11.421875" style="39" customWidth="1"/>
    <col min="6" max="6" width="15.421875" style="39" customWidth="1"/>
    <col min="7" max="7" width="14.7109375" style="39" bestFit="1" customWidth="1"/>
    <col min="8" max="16384" width="11.421875" style="39" customWidth="1"/>
  </cols>
  <sheetData>
    <row r="3" ht="12.75">
      <c r="F3" s="84" t="s">
        <v>37</v>
      </c>
    </row>
    <row r="13" spans="2:7" ht="45" customHeight="1">
      <c r="B13" s="136" t="s">
        <v>86</v>
      </c>
      <c r="C13" s="136"/>
      <c r="D13" s="136"/>
      <c r="E13" s="136"/>
      <c r="F13" s="136"/>
      <c r="G13" s="136"/>
    </row>
    <row r="15" spans="1:6" ht="18">
      <c r="A15" s="40"/>
      <c r="B15" s="139" t="s">
        <v>87</v>
      </c>
      <c r="C15" s="139"/>
      <c r="D15" s="139"/>
      <c r="E15" s="139"/>
      <c r="F15" s="139"/>
    </row>
    <row r="16" ht="15.75">
      <c r="A16" s="40"/>
    </row>
    <row r="17" spans="2:7" ht="15.75">
      <c r="B17" s="137" t="s">
        <v>1</v>
      </c>
      <c r="C17" s="137"/>
      <c r="D17" s="40" t="s">
        <v>48</v>
      </c>
      <c r="E17" s="40"/>
      <c r="F17" s="40" t="s">
        <v>85</v>
      </c>
      <c r="G17" s="40"/>
    </row>
    <row r="18" spans="2:7" ht="15.75">
      <c r="B18" s="40"/>
      <c r="C18" s="40"/>
      <c r="D18" s="40" t="s">
        <v>49</v>
      </c>
      <c r="E18" s="40"/>
      <c r="F18" s="40" t="s">
        <v>50</v>
      </c>
      <c r="G18" s="40"/>
    </row>
    <row r="19" ht="15.75">
      <c r="G19" s="40"/>
    </row>
    <row r="20" spans="1:7" ht="15.75">
      <c r="A20" s="85" t="s">
        <v>2</v>
      </c>
      <c r="G20" s="40"/>
    </row>
    <row r="21" spans="1:13" ht="15.75">
      <c r="A21" s="85"/>
      <c r="B21" s="85"/>
      <c r="C21" s="40"/>
      <c r="D21" s="40"/>
      <c r="E21" s="40"/>
      <c r="F21" s="40"/>
      <c r="G21" s="40"/>
      <c r="M21" s="86"/>
    </row>
    <row r="22" spans="1:13" ht="15.75">
      <c r="A22" s="40" t="s">
        <v>3</v>
      </c>
      <c r="B22" s="133"/>
      <c r="C22" s="133"/>
      <c r="D22" s="133"/>
      <c r="E22" s="133"/>
      <c r="F22" s="133"/>
      <c r="G22" s="133"/>
      <c r="M22" s="40"/>
    </row>
    <row r="23" spans="1:7" ht="15.75">
      <c r="A23" s="40"/>
      <c r="B23" s="87"/>
      <c r="C23" s="87"/>
      <c r="D23" s="87"/>
      <c r="E23" s="87"/>
      <c r="F23" s="87"/>
      <c r="G23" s="87"/>
    </row>
    <row r="24" spans="1:7" ht="15.75">
      <c r="A24" s="40" t="s">
        <v>4</v>
      </c>
      <c r="B24" s="133"/>
      <c r="C24" s="133"/>
      <c r="D24" s="133"/>
      <c r="E24" s="133"/>
      <c r="F24" s="133"/>
      <c r="G24" s="133"/>
    </row>
    <row r="25" spans="1:7" ht="15.75">
      <c r="A25" s="87" t="s">
        <v>38</v>
      </c>
      <c r="B25" s="36"/>
      <c r="C25" s="88" t="s">
        <v>55</v>
      </c>
      <c r="D25" s="133"/>
      <c r="E25" s="133"/>
      <c r="F25" s="133"/>
      <c r="G25" s="133"/>
    </row>
    <row r="27" spans="2:7" ht="15.75">
      <c r="B27" s="40"/>
      <c r="C27" s="83" t="s">
        <v>15</v>
      </c>
      <c r="D27" s="36"/>
      <c r="E27" s="36"/>
      <c r="F27" s="37"/>
      <c r="G27" s="36"/>
    </row>
    <row r="28" spans="2:7" ht="15.75">
      <c r="B28" s="40" t="s">
        <v>5</v>
      </c>
      <c r="C28" s="38"/>
      <c r="D28" s="87"/>
      <c r="F28" s="40"/>
      <c r="G28" s="89"/>
    </row>
    <row r="29" spans="2:7" ht="15.75">
      <c r="B29" s="40"/>
      <c r="C29" s="89"/>
      <c r="D29" s="87"/>
      <c r="F29" s="40"/>
      <c r="G29" s="89"/>
    </row>
    <row r="30" spans="1:7" ht="15.75">
      <c r="A30" s="40" t="s">
        <v>56</v>
      </c>
      <c r="B30" s="40"/>
      <c r="C30" s="83" t="s">
        <v>39</v>
      </c>
      <c r="D30" s="36"/>
      <c r="E30" s="36"/>
      <c r="F30" s="83" t="s">
        <v>40</v>
      </c>
      <c r="G30" s="36"/>
    </row>
    <row r="31" spans="1:7" ht="15.75">
      <c r="A31" s="40" t="s">
        <v>41</v>
      </c>
      <c r="B31" s="142"/>
      <c r="C31" s="142"/>
      <c r="D31" s="83" t="s">
        <v>14</v>
      </c>
      <c r="E31" s="36"/>
      <c r="F31" s="36"/>
      <c r="G31" s="36"/>
    </row>
    <row r="32" spans="1:7" ht="15.75">
      <c r="A32" s="40"/>
      <c r="B32" s="40"/>
      <c r="C32" s="40"/>
      <c r="D32" s="40"/>
      <c r="E32" s="40"/>
      <c r="F32" s="40"/>
      <c r="G32" s="40"/>
    </row>
    <row r="33" spans="1:7" ht="15.75">
      <c r="A33" s="85" t="s">
        <v>34</v>
      </c>
      <c r="B33" s="40"/>
      <c r="C33" s="40"/>
      <c r="D33" s="40"/>
      <c r="E33" s="40"/>
      <c r="F33" s="40"/>
      <c r="G33" s="40"/>
    </row>
    <row r="34" spans="1:7" ht="15.75">
      <c r="A34" s="85"/>
      <c r="B34" s="40"/>
      <c r="C34" s="40"/>
      <c r="D34" s="40"/>
      <c r="E34" s="40"/>
      <c r="F34" s="40"/>
      <c r="G34" s="40"/>
    </row>
    <row r="35" spans="1:7" ht="15.75">
      <c r="A35" s="85"/>
      <c r="B35" s="83" t="s">
        <v>17</v>
      </c>
      <c r="C35" s="141"/>
      <c r="D35" s="141"/>
      <c r="E35" s="40" t="s">
        <v>0</v>
      </c>
      <c r="F35" s="87"/>
      <c r="G35" s="87"/>
    </row>
    <row r="36" spans="1:7" ht="15.75">
      <c r="A36" s="90" t="s">
        <v>57</v>
      </c>
      <c r="B36" s="90"/>
      <c r="C36" s="91"/>
      <c r="D36" s="87"/>
      <c r="E36" s="36"/>
      <c r="F36" s="36"/>
      <c r="G36" s="36"/>
    </row>
    <row r="37" spans="1:7" ht="15.75">
      <c r="A37" s="138" t="s">
        <v>4</v>
      </c>
      <c r="B37" s="138"/>
      <c r="C37" s="133"/>
      <c r="D37" s="133"/>
      <c r="E37" s="133"/>
      <c r="F37" s="133"/>
      <c r="G37" s="133"/>
    </row>
    <row r="38" spans="1:7" ht="15.75">
      <c r="A38" s="138" t="s">
        <v>38</v>
      </c>
      <c r="B38" s="138"/>
      <c r="C38" s="36"/>
      <c r="D38" s="138" t="s">
        <v>42</v>
      </c>
      <c r="E38" s="138"/>
      <c r="F38" s="36"/>
      <c r="G38" s="36"/>
    </row>
    <row r="39" spans="1:7" ht="15.75">
      <c r="A39" s="40"/>
      <c r="B39" s="83" t="s">
        <v>43</v>
      </c>
      <c r="C39" s="133"/>
      <c r="D39" s="133"/>
      <c r="E39" s="133"/>
      <c r="F39" s="133"/>
      <c r="G39" s="133"/>
    </row>
    <row r="40" spans="1:6" ht="15.75">
      <c r="A40" s="40"/>
      <c r="B40" s="83" t="s">
        <v>44</v>
      </c>
      <c r="C40" s="38"/>
      <c r="E40" s="87" t="s">
        <v>16</v>
      </c>
      <c r="F40" s="38"/>
    </row>
    <row r="41" spans="1:7" s="92" customFormat="1" ht="15.75">
      <c r="A41" s="87"/>
      <c r="B41" s="87"/>
      <c r="C41" s="87" t="s">
        <v>6</v>
      </c>
      <c r="E41" s="87"/>
      <c r="F41" s="87"/>
      <c r="G41" s="87"/>
    </row>
    <row r="42" spans="1:7" ht="15.75">
      <c r="A42" s="40" t="s">
        <v>45</v>
      </c>
      <c r="B42" s="40"/>
      <c r="C42" s="40"/>
      <c r="D42" s="40"/>
      <c r="E42" s="40"/>
      <c r="F42" s="40"/>
      <c r="G42" s="40"/>
    </row>
    <row r="43" spans="1:7" ht="15.75">
      <c r="A43" s="40"/>
      <c r="B43" s="83" t="s">
        <v>46</v>
      </c>
      <c r="C43" s="83" t="s">
        <v>47</v>
      </c>
      <c r="D43" s="133"/>
      <c r="E43" s="133"/>
      <c r="F43" s="133"/>
      <c r="G43" s="133"/>
    </row>
    <row r="44" spans="2:7" ht="15.75">
      <c r="B44" s="83" t="s">
        <v>8</v>
      </c>
      <c r="C44" s="83" t="s">
        <v>47</v>
      </c>
      <c r="D44" s="133"/>
      <c r="E44" s="133"/>
      <c r="F44" s="133"/>
      <c r="G44" s="133"/>
    </row>
    <row r="45" spans="2:16" ht="15.75">
      <c r="B45" s="83" t="s">
        <v>7</v>
      </c>
      <c r="C45" s="83" t="s">
        <v>47</v>
      </c>
      <c r="D45" s="133"/>
      <c r="E45" s="133"/>
      <c r="F45" s="133"/>
      <c r="G45" s="133"/>
      <c r="K45" s="134"/>
      <c r="L45" s="134"/>
      <c r="M45" s="134"/>
      <c r="N45" s="134"/>
      <c r="O45" s="134"/>
      <c r="P45" s="134"/>
    </row>
    <row r="46" spans="2:18" ht="15.75">
      <c r="B46" s="83"/>
      <c r="C46" s="83"/>
      <c r="D46" s="87"/>
      <c r="E46" s="87"/>
      <c r="F46" s="87"/>
      <c r="G46" s="87"/>
      <c r="K46" s="93"/>
      <c r="M46" s="94"/>
      <c r="N46" s="94"/>
      <c r="O46" s="94"/>
      <c r="P46" s="94"/>
      <c r="Q46" s="94"/>
      <c r="R46" s="94"/>
    </row>
    <row r="47" spans="1:7" s="92" customFormat="1" ht="15.75">
      <c r="A47" s="95"/>
      <c r="B47" s="96"/>
      <c r="C47" s="97"/>
      <c r="D47" s="97"/>
      <c r="E47" s="96"/>
      <c r="F47" s="97"/>
      <c r="G47" s="97"/>
    </row>
    <row r="48" spans="1:7" ht="15.75">
      <c r="A48" s="140" t="s">
        <v>82</v>
      </c>
      <c r="B48" s="140"/>
      <c r="C48" s="140"/>
      <c r="D48" s="40"/>
      <c r="E48" s="40"/>
      <c r="F48" s="40"/>
      <c r="G48" s="40"/>
    </row>
    <row r="49" spans="1:7" ht="12.75" customHeight="1">
      <c r="A49" s="85"/>
      <c r="B49" s="85"/>
      <c r="C49" s="40"/>
      <c r="D49" s="40"/>
      <c r="E49" s="40"/>
      <c r="F49" s="40"/>
      <c r="G49" s="40"/>
    </row>
    <row r="50" spans="1:7" ht="15.75">
      <c r="A50" s="83" t="s">
        <v>18</v>
      </c>
      <c r="B50" s="133"/>
      <c r="C50" s="133"/>
      <c r="D50" s="133"/>
      <c r="E50" s="133"/>
      <c r="F50" s="133"/>
      <c r="G50" s="133"/>
    </row>
    <row r="51" spans="1:7" ht="15.75">
      <c r="A51" s="98" t="s">
        <v>12</v>
      </c>
      <c r="B51" s="40"/>
      <c r="D51" s="40" t="s">
        <v>13</v>
      </c>
      <c r="E51" s="40"/>
      <c r="F51" s="135" t="s">
        <v>9</v>
      </c>
      <c r="G51" s="135"/>
    </row>
    <row r="52" spans="4:7" ht="15.75">
      <c r="D52" s="40"/>
      <c r="E52" s="40"/>
      <c r="F52" s="40"/>
      <c r="G52" s="40"/>
    </row>
    <row r="53" spans="2:8" ht="15.75">
      <c r="B53" s="83" t="s">
        <v>58</v>
      </c>
      <c r="C53" s="133"/>
      <c r="D53" s="133"/>
      <c r="E53" s="133"/>
      <c r="F53" s="133"/>
      <c r="G53" s="133"/>
      <c r="H53" s="87"/>
    </row>
  </sheetData>
  <sheetProtection selectLockedCells="1"/>
  <mergeCells count="21">
    <mergeCell ref="C53:G53"/>
    <mergeCell ref="D43:G43"/>
    <mergeCell ref="D44:G44"/>
    <mergeCell ref="D45:G45"/>
    <mergeCell ref="C39:G39"/>
    <mergeCell ref="A48:C48"/>
    <mergeCell ref="D25:G25"/>
    <mergeCell ref="C35:D35"/>
    <mergeCell ref="B31:C31"/>
    <mergeCell ref="B24:G24"/>
    <mergeCell ref="B22:G22"/>
    <mergeCell ref="B50:G50"/>
    <mergeCell ref="C37:G37"/>
    <mergeCell ref="K45:P45"/>
    <mergeCell ref="F51:G51"/>
    <mergeCell ref="B13:G13"/>
    <mergeCell ref="B17:C17"/>
    <mergeCell ref="A37:B37"/>
    <mergeCell ref="A38:B38"/>
    <mergeCell ref="D38:E38"/>
    <mergeCell ref="B15:F15"/>
  </mergeCells>
  <printOptions horizontalCentered="1"/>
  <pageMargins left="0.7874015748031497" right="0.1968503937007874" top="0.4330708661417323" bottom="0.4330708661417323" header="0" footer="0.1968503937007874"/>
  <pageSetup fitToHeight="1" fitToWidth="1" horizontalDpi="600" verticalDpi="600" orientation="portrait" paperSize="9" scale="90" r:id="rId4"/>
  <headerFooter alignWithMargins="0">
    <oddFooter>&amp;L&amp;F&amp;R&amp;A - &amp;P / &amp;N</oddFooter>
  </headerFooter>
  <drawing r:id="rId3"/>
  <legacyDrawing r:id="rId2"/>
  <oleObjects>
    <oleObject progId="Word.Picture.8" shapeId="14895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G46"/>
  <sheetViews>
    <sheetView showGridLines="0" zoomScaleSheetLayoutView="110" zoomScalePageLayoutView="0" workbookViewId="0" topLeftCell="A32">
      <selection activeCell="E49" sqref="E49"/>
    </sheetView>
  </sheetViews>
  <sheetFormatPr defaultColWidth="11.421875" defaultRowHeight="12.75"/>
  <cols>
    <col min="1" max="1" width="15.7109375" style="7" customWidth="1"/>
    <col min="2" max="2" width="12.28125" style="7" customWidth="1"/>
    <col min="3" max="3" width="12.8515625" style="7" customWidth="1"/>
    <col min="4" max="7" width="15.7109375" style="7" customWidth="1"/>
    <col min="8" max="8" width="19.28125" style="7" customWidth="1"/>
    <col min="9" max="16384" width="11.421875" style="7" customWidth="1"/>
  </cols>
  <sheetData>
    <row r="1" spans="1:7" ht="51" customHeight="1">
      <c r="A1" s="150" t="s">
        <v>83</v>
      </c>
      <c r="B1" s="151"/>
      <c r="C1" s="151"/>
      <c r="D1" s="151"/>
      <c r="E1" s="151"/>
      <c r="F1" s="151"/>
      <c r="G1" s="151"/>
    </row>
    <row r="2" spans="2:7" s="40" customFormat="1" ht="15.75">
      <c r="B2" s="83" t="s">
        <v>60</v>
      </c>
      <c r="C2" s="125">
        <f>'RENSEIGNEMENTS GENERAUX'!B22</f>
        <v>0</v>
      </c>
      <c r="F2" s="40" t="s">
        <v>61</v>
      </c>
      <c r="G2" s="125">
        <f>'RENSEIGNEMENTS GENERAUX'!D25</f>
        <v>0</v>
      </c>
    </row>
    <row r="3" s="8" customFormat="1" ht="15.75"/>
    <row r="4" spans="1:7" s="8" customFormat="1" ht="79.5" thickBot="1">
      <c r="A4" s="9" t="s">
        <v>23</v>
      </c>
      <c r="B4" s="157" t="s">
        <v>81</v>
      </c>
      <c r="C4" s="158"/>
      <c r="D4" s="9" t="s">
        <v>24</v>
      </c>
      <c r="E4" s="9" t="s">
        <v>25</v>
      </c>
      <c r="F4" s="9" t="s">
        <v>26</v>
      </c>
      <c r="G4" s="9" t="s">
        <v>27</v>
      </c>
    </row>
    <row r="5" spans="1:7" s="14" customFormat="1" ht="12">
      <c r="A5" s="147" t="s">
        <v>35</v>
      </c>
      <c r="B5" s="10">
        <v>0.2916666666666667</v>
      </c>
      <c r="C5" s="10">
        <v>0.3333333333333333</v>
      </c>
      <c r="D5" s="152">
        <v>5</v>
      </c>
      <c r="E5" s="11">
        <f>(C5-B5)*D5</f>
        <v>0.20833333333333315</v>
      </c>
      <c r="F5" s="12">
        <v>12</v>
      </c>
      <c r="G5" s="13">
        <f aca="true" t="shared" si="0" ref="G5:G10">E5*F5*24</f>
        <v>59.99999999999994</v>
      </c>
    </row>
    <row r="6" spans="1:7" s="14" customFormat="1" ht="12">
      <c r="A6" s="148"/>
      <c r="B6" s="15">
        <v>0.3333333333333333</v>
      </c>
      <c r="C6" s="15">
        <v>0.4375</v>
      </c>
      <c r="D6" s="153"/>
      <c r="E6" s="16">
        <f>(C6-B6)*D5</f>
        <v>0.5208333333333335</v>
      </c>
      <c r="F6" s="17">
        <v>10</v>
      </c>
      <c r="G6" s="18">
        <f t="shared" si="0"/>
        <v>125.00000000000003</v>
      </c>
    </row>
    <row r="7" spans="1:7" s="14" customFormat="1" ht="12">
      <c r="A7" s="148"/>
      <c r="B7" s="15">
        <v>0.4375</v>
      </c>
      <c r="C7" s="15">
        <v>0.625</v>
      </c>
      <c r="D7" s="153"/>
      <c r="E7" s="16">
        <f>(C7-B7)*D5</f>
        <v>0.9375</v>
      </c>
      <c r="F7" s="19">
        <v>6</v>
      </c>
      <c r="G7" s="18">
        <f t="shared" si="0"/>
        <v>135</v>
      </c>
    </row>
    <row r="8" spans="1:7" s="14" customFormat="1" ht="12">
      <c r="A8" s="148"/>
      <c r="B8" s="15">
        <v>0.625</v>
      </c>
      <c r="C8" s="15">
        <v>0.7916666666666666</v>
      </c>
      <c r="D8" s="153"/>
      <c r="E8" s="16">
        <f>(C8-B8)*D5</f>
        <v>0.8333333333333331</v>
      </c>
      <c r="F8" s="19">
        <v>10</v>
      </c>
      <c r="G8" s="18">
        <f t="shared" si="0"/>
        <v>199.99999999999997</v>
      </c>
    </row>
    <row r="9" spans="1:7" s="14" customFormat="1" ht="12.75" thickBot="1">
      <c r="A9" s="149"/>
      <c r="B9" s="20"/>
      <c r="C9" s="20"/>
      <c r="D9" s="154"/>
      <c r="E9" s="21">
        <f>(C9-B9)*D5</f>
        <v>0</v>
      </c>
      <c r="F9" s="20"/>
      <c r="G9" s="22">
        <f t="shared" si="0"/>
        <v>0</v>
      </c>
    </row>
    <row r="10" spans="1:7" s="8" customFormat="1" ht="15.75">
      <c r="A10" s="156" t="s">
        <v>19</v>
      </c>
      <c r="B10" s="5"/>
      <c r="C10" s="5"/>
      <c r="D10" s="155"/>
      <c r="E10" s="23">
        <f>(C10-B10)*D10</f>
        <v>0</v>
      </c>
      <c r="F10" s="6"/>
      <c r="G10" s="24">
        <f t="shared" si="0"/>
        <v>0</v>
      </c>
    </row>
    <row r="11" spans="1:7" s="8" customFormat="1" ht="15.75">
      <c r="A11" s="143"/>
      <c r="B11" s="5"/>
      <c r="C11" s="4"/>
      <c r="D11" s="145"/>
      <c r="E11" s="23">
        <f>(C11-B11)*D10</f>
        <v>0</v>
      </c>
      <c r="F11" s="2"/>
      <c r="G11" s="25">
        <f aca="true" t="shared" si="1" ref="G11:G34">E11*F11*24</f>
        <v>0</v>
      </c>
    </row>
    <row r="12" spans="1:7" s="8" customFormat="1" ht="15.75">
      <c r="A12" s="143"/>
      <c r="B12" s="5"/>
      <c r="C12" s="4"/>
      <c r="D12" s="145"/>
      <c r="E12" s="23">
        <f>(C12-B12)*D10</f>
        <v>0</v>
      </c>
      <c r="F12" s="1"/>
      <c r="G12" s="25">
        <f t="shared" si="1"/>
        <v>0</v>
      </c>
    </row>
    <row r="13" spans="1:7" s="8" customFormat="1" ht="15.75">
      <c r="A13" s="143"/>
      <c r="B13" s="5"/>
      <c r="C13" s="4"/>
      <c r="D13" s="145"/>
      <c r="E13" s="23">
        <f>(C13-B13)*D10</f>
        <v>0</v>
      </c>
      <c r="F13" s="1"/>
      <c r="G13" s="25">
        <f t="shared" si="1"/>
        <v>0</v>
      </c>
    </row>
    <row r="14" spans="1:7" s="8" customFormat="1" ht="15.75">
      <c r="A14" s="143"/>
      <c r="B14" s="5"/>
      <c r="C14" s="4"/>
      <c r="D14" s="145"/>
      <c r="E14" s="23">
        <f>(C14-B14)*D10</f>
        <v>0</v>
      </c>
      <c r="F14" s="1"/>
      <c r="G14" s="25">
        <f t="shared" si="1"/>
        <v>0</v>
      </c>
    </row>
    <row r="15" spans="1:7" s="8" customFormat="1" ht="15.75">
      <c r="A15" s="143" t="s">
        <v>20</v>
      </c>
      <c r="B15" s="5"/>
      <c r="C15" s="4"/>
      <c r="D15" s="145"/>
      <c r="E15" s="23">
        <f>(C15-B15)*D15</f>
        <v>0</v>
      </c>
      <c r="F15" s="1"/>
      <c r="G15" s="25">
        <f t="shared" si="1"/>
        <v>0</v>
      </c>
    </row>
    <row r="16" spans="1:7" s="8" customFormat="1" ht="15.75">
      <c r="A16" s="143"/>
      <c r="B16" s="5"/>
      <c r="C16" s="4"/>
      <c r="D16" s="145"/>
      <c r="E16" s="23">
        <f>(C16-B16)*D15</f>
        <v>0</v>
      </c>
      <c r="F16" s="1"/>
      <c r="G16" s="25">
        <f t="shared" si="1"/>
        <v>0</v>
      </c>
    </row>
    <row r="17" spans="1:7" s="8" customFormat="1" ht="15.75">
      <c r="A17" s="143"/>
      <c r="B17" s="5"/>
      <c r="C17" s="4"/>
      <c r="D17" s="145"/>
      <c r="E17" s="23">
        <f>(C17-B17)*D15</f>
        <v>0</v>
      </c>
      <c r="F17" s="1"/>
      <c r="G17" s="25">
        <f t="shared" si="1"/>
        <v>0</v>
      </c>
    </row>
    <row r="18" spans="1:7" s="8" customFormat="1" ht="15.75">
      <c r="A18" s="143"/>
      <c r="B18" s="5"/>
      <c r="C18" s="4"/>
      <c r="D18" s="145"/>
      <c r="E18" s="23">
        <f>(C18-B18)*D15</f>
        <v>0</v>
      </c>
      <c r="F18" s="1"/>
      <c r="G18" s="25">
        <f t="shared" si="1"/>
        <v>0</v>
      </c>
    </row>
    <row r="19" spans="1:7" s="8" customFormat="1" ht="15.75">
      <c r="A19" s="143"/>
      <c r="B19" s="5"/>
      <c r="C19" s="4"/>
      <c r="D19" s="145"/>
      <c r="E19" s="23">
        <f>(C19-B19)*D15</f>
        <v>0</v>
      </c>
      <c r="F19" s="1"/>
      <c r="G19" s="25">
        <f t="shared" si="1"/>
        <v>0</v>
      </c>
    </row>
    <row r="20" spans="1:7" s="8" customFormat="1" ht="15.75">
      <c r="A20" s="143" t="s">
        <v>11</v>
      </c>
      <c r="B20" s="5"/>
      <c r="C20" s="4"/>
      <c r="D20" s="145"/>
      <c r="E20" s="23">
        <f>(C20-B20)*D20</f>
        <v>0</v>
      </c>
      <c r="F20" s="1"/>
      <c r="G20" s="25">
        <f t="shared" si="1"/>
        <v>0</v>
      </c>
    </row>
    <row r="21" spans="1:7" s="8" customFormat="1" ht="15.75">
      <c r="A21" s="143"/>
      <c r="B21" s="5"/>
      <c r="C21" s="4"/>
      <c r="D21" s="145"/>
      <c r="E21" s="23">
        <f>(C21-B21)*D20</f>
        <v>0</v>
      </c>
      <c r="F21" s="1"/>
      <c r="G21" s="25">
        <f t="shared" si="1"/>
        <v>0</v>
      </c>
    </row>
    <row r="22" spans="1:7" s="8" customFormat="1" ht="15.75">
      <c r="A22" s="143"/>
      <c r="B22" s="5"/>
      <c r="C22" s="4"/>
      <c r="D22" s="145"/>
      <c r="E22" s="23">
        <f>(C22-B22)*D20</f>
        <v>0</v>
      </c>
      <c r="F22" s="1"/>
      <c r="G22" s="25">
        <f t="shared" si="1"/>
        <v>0</v>
      </c>
    </row>
    <row r="23" spans="1:7" s="8" customFormat="1" ht="15.75">
      <c r="A23" s="143"/>
      <c r="B23" s="5"/>
      <c r="C23" s="4"/>
      <c r="D23" s="145"/>
      <c r="E23" s="23">
        <f>(C23-B23)*D20</f>
        <v>0</v>
      </c>
      <c r="F23" s="1"/>
      <c r="G23" s="25">
        <f t="shared" si="1"/>
        <v>0</v>
      </c>
    </row>
    <row r="24" spans="1:7" s="8" customFormat="1" ht="15.75">
      <c r="A24" s="143"/>
      <c r="B24" s="5"/>
      <c r="C24" s="4"/>
      <c r="D24" s="145"/>
      <c r="E24" s="23">
        <f>(C24-B24)*D20</f>
        <v>0</v>
      </c>
      <c r="F24" s="1"/>
      <c r="G24" s="25">
        <f t="shared" si="1"/>
        <v>0</v>
      </c>
    </row>
    <row r="25" spans="1:7" s="8" customFormat="1" ht="15.75">
      <c r="A25" s="143" t="s">
        <v>21</v>
      </c>
      <c r="B25" s="5"/>
      <c r="C25" s="4"/>
      <c r="D25" s="145"/>
      <c r="E25" s="23">
        <f>(C25-B25)*D25</f>
        <v>0</v>
      </c>
      <c r="F25" s="1"/>
      <c r="G25" s="25">
        <f t="shared" si="1"/>
        <v>0</v>
      </c>
    </row>
    <row r="26" spans="1:7" s="8" customFormat="1" ht="15.75">
      <c r="A26" s="143"/>
      <c r="B26" s="5"/>
      <c r="C26" s="4"/>
      <c r="D26" s="145"/>
      <c r="E26" s="23">
        <f>(C26-B26)*D25</f>
        <v>0</v>
      </c>
      <c r="F26" s="1"/>
      <c r="G26" s="25">
        <f t="shared" si="1"/>
        <v>0</v>
      </c>
    </row>
    <row r="27" spans="1:7" s="8" customFormat="1" ht="15.75">
      <c r="A27" s="143"/>
      <c r="B27" s="5"/>
      <c r="C27" s="4"/>
      <c r="D27" s="145"/>
      <c r="E27" s="23">
        <f>(C27-B27)*D25</f>
        <v>0</v>
      </c>
      <c r="F27" s="1"/>
      <c r="G27" s="25">
        <f t="shared" si="1"/>
        <v>0</v>
      </c>
    </row>
    <row r="28" spans="1:7" s="8" customFormat="1" ht="15.75">
      <c r="A28" s="143"/>
      <c r="B28" s="5"/>
      <c r="C28" s="4"/>
      <c r="D28" s="145"/>
      <c r="E28" s="23">
        <f>(C28-B28)*D25</f>
        <v>0</v>
      </c>
      <c r="F28" s="1"/>
      <c r="G28" s="25">
        <f t="shared" si="1"/>
        <v>0</v>
      </c>
    </row>
    <row r="29" spans="1:7" s="8" customFormat="1" ht="15.75">
      <c r="A29" s="143"/>
      <c r="B29" s="5"/>
      <c r="C29" s="4"/>
      <c r="D29" s="145"/>
      <c r="E29" s="23">
        <f>(C29-B29)*D25</f>
        <v>0</v>
      </c>
      <c r="F29" s="1"/>
      <c r="G29" s="25">
        <f t="shared" si="1"/>
        <v>0</v>
      </c>
    </row>
    <row r="30" spans="1:7" s="8" customFormat="1" ht="15.75">
      <c r="A30" s="143" t="s">
        <v>22</v>
      </c>
      <c r="B30" s="5"/>
      <c r="C30" s="4"/>
      <c r="D30" s="145"/>
      <c r="E30" s="23">
        <f>(C30-B30)*D30</f>
        <v>0</v>
      </c>
      <c r="F30" s="1"/>
      <c r="G30" s="25">
        <f t="shared" si="1"/>
        <v>0</v>
      </c>
    </row>
    <row r="31" spans="1:7" s="8" customFormat="1" ht="15.75">
      <c r="A31" s="143"/>
      <c r="B31" s="5"/>
      <c r="C31" s="4"/>
      <c r="D31" s="145"/>
      <c r="E31" s="23">
        <f>(C31-B31)*D30</f>
        <v>0</v>
      </c>
      <c r="F31" s="1"/>
      <c r="G31" s="25">
        <f t="shared" si="1"/>
        <v>0</v>
      </c>
    </row>
    <row r="32" spans="1:7" s="8" customFormat="1" ht="15.75">
      <c r="A32" s="143"/>
      <c r="B32" s="5"/>
      <c r="C32" s="4"/>
      <c r="D32" s="145"/>
      <c r="E32" s="23">
        <f>(C32-B32)*D30</f>
        <v>0</v>
      </c>
      <c r="F32" s="1"/>
      <c r="G32" s="25">
        <f t="shared" si="1"/>
        <v>0</v>
      </c>
    </row>
    <row r="33" spans="1:7" s="8" customFormat="1" ht="15.75">
      <c r="A33" s="143"/>
      <c r="B33" s="5"/>
      <c r="C33" s="4"/>
      <c r="D33" s="145"/>
      <c r="E33" s="23">
        <f>(C33-B33)*D30</f>
        <v>0</v>
      </c>
      <c r="F33" s="1"/>
      <c r="G33" s="25">
        <f t="shared" si="1"/>
        <v>0</v>
      </c>
    </row>
    <row r="34" spans="1:7" s="8" customFormat="1" ht="15.75">
      <c r="A34" s="144"/>
      <c r="B34" s="4"/>
      <c r="C34" s="4"/>
      <c r="D34" s="146"/>
      <c r="E34" s="23">
        <f>(C34-B34)*D30</f>
        <v>0</v>
      </c>
      <c r="F34" s="3"/>
      <c r="G34" s="25">
        <f t="shared" si="1"/>
        <v>0</v>
      </c>
    </row>
    <row r="35" spans="1:7" s="8" customFormat="1" ht="15.75">
      <c r="A35" s="143" t="s">
        <v>80</v>
      </c>
      <c r="B35" s="5"/>
      <c r="C35" s="4"/>
      <c r="D35" s="145"/>
      <c r="E35" s="23">
        <f>(C35-B35)*D35</f>
        <v>0</v>
      </c>
      <c r="F35" s="1"/>
      <c r="G35" s="25">
        <f>E35*F35*24</f>
        <v>0</v>
      </c>
    </row>
    <row r="36" spans="1:7" s="8" customFormat="1" ht="15.75">
      <c r="A36" s="143"/>
      <c r="B36" s="5"/>
      <c r="C36" s="4"/>
      <c r="D36" s="145"/>
      <c r="E36" s="23">
        <f>(C36-B36)*D35</f>
        <v>0</v>
      </c>
      <c r="F36" s="1"/>
      <c r="G36" s="25">
        <f>E36*F36*24</f>
        <v>0</v>
      </c>
    </row>
    <row r="37" spans="1:7" s="8" customFormat="1" ht="15.75">
      <c r="A37" s="143"/>
      <c r="B37" s="5"/>
      <c r="C37" s="4"/>
      <c r="D37" s="145"/>
      <c r="E37" s="23">
        <f>(C37-B37)*D35</f>
        <v>0</v>
      </c>
      <c r="F37" s="1"/>
      <c r="G37" s="25">
        <f>E37*F37*24</f>
        <v>0</v>
      </c>
    </row>
    <row r="38" spans="1:7" s="8" customFormat="1" ht="15.75">
      <c r="A38" s="143"/>
      <c r="B38" s="5"/>
      <c r="C38" s="4"/>
      <c r="D38" s="145"/>
      <c r="E38" s="23">
        <f>(C38-B38)*D35</f>
        <v>0</v>
      </c>
      <c r="F38" s="1"/>
      <c r="G38" s="25">
        <f>E38*F38*24</f>
        <v>0</v>
      </c>
    </row>
    <row r="39" spans="1:7" s="8" customFormat="1" ht="16.5" thickBot="1">
      <c r="A39" s="144"/>
      <c r="B39" s="4"/>
      <c r="C39" s="4"/>
      <c r="D39" s="146"/>
      <c r="E39" s="23">
        <f>(C39-B39)*D35</f>
        <v>0</v>
      </c>
      <c r="F39" s="3"/>
      <c r="G39" s="25">
        <f>E39*F39*24</f>
        <v>0</v>
      </c>
    </row>
    <row r="40" spans="1:7" s="8" customFormat="1" ht="15.75">
      <c r="A40" s="26"/>
      <c r="B40" s="27"/>
      <c r="C40" s="27"/>
      <c r="D40" s="28"/>
      <c r="E40" s="29" t="s">
        <v>30</v>
      </c>
      <c r="F40" s="29" t="s">
        <v>31</v>
      </c>
      <c r="G40" s="30" t="s">
        <v>32</v>
      </c>
    </row>
    <row r="41" spans="1:7" s="33" customFormat="1" ht="19.5" thickBot="1">
      <c r="A41" s="31"/>
      <c r="B41" s="32"/>
      <c r="C41" s="115" t="s">
        <v>10</v>
      </c>
      <c r="D41" s="116">
        <f>SUM(D10:D39)</f>
        <v>0</v>
      </c>
      <c r="E41" s="117">
        <f>SUM(E10:E39)*24</f>
        <v>0</v>
      </c>
      <c r="F41" s="117" t="e">
        <f>G41/E41</f>
        <v>#DIV/0!</v>
      </c>
      <c r="G41" s="118">
        <f>SUM(G10:G39)</f>
        <v>0</v>
      </c>
    </row>
    <row r="42" spans="1:6" s="8" customFormat="1" ht="15.75">
      <c r="A42" s="34" t="s">
        <v>28</v>
      </c>
      <c r="F42" s="35"/>
    </row>
    <row r="43" s="8" customFormat="1" ht="15.75">
      <c r="A43" s="34" t="s">
        <v>29</v>
      </c>
    </row>
    <row r="44" s="8" customFormat="1" ht="15.75">
      <c r="A44" s="34"/>
    </row>
    <row r="45" spans="1:7" ht="12.75">
      <c r="A45" s="123" t="s">
        <v>84</v>
      </c>
      <c r="B45" s="123"/>
      <c r="C45" s="123"/>
      <c r="D45" s="123"/>
      <c r="E45" s="123"/>
      <c r="F45" s="123"/>
      <c r="G45" s="123"/>
    </row>
    <row r="46" spans="1:7" ht="15.75">
      <c r="A46" s="124" t="s">
        <v>77</v>
      </c>
      <c r="B46" s="123"/>
      <c r="C46" s="123"/>
      <c r="D46" s="123"/>
      <c r="E46" s="123"/>
      <c r="F46" s="123"/>
      <c r="G46" s="123"/>
    </row>
  </sheetData>
  <sheetProtection/>
  <mergeCells count="16">
    <mergeCell ref="A5:A9"/>
    <mergeCell ref="D20:D24"/>
    <mergeCell ref="D25:D29"/>
    <mergeCell ref="D30:D34"/>
    <mergeCell ref="A1:G1"/>
    <mergeCell ref="D5:D9"/>
    <mergeCell ref="D10:D14"/>
    <mergeCell ref="A10:A14"/>
    <mergeCell ref="B4:C4"/>
    <mergeCell ref="A25:A29"/>
    <mergeCell ref="A35:A39"/>
    <mergeCell ref="D35:D39"/>
    <mergeCell ref="A30:A34"/>
    <mergeCell ref="A15:A19"/>
    <mergeCell ref="A20:A24"/>
    <mergeCell ref="D15:D19"/>
  </mergeCells>
  <dataValidations count="2">
    <dataValidation allowBlank="1" showInputMessage="1" showErrorMessage="1" prompt="Format de saisie : &#10;hh:mm&#10;&#10;Exemple : 07:30" sqref="B10:B39"/>
    <dataValidation allowBlank="1" showInputMessage="1" error="vous ne pouvez taper 0" sqref="F10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4" r:id="rId1"/>
  <headerFooter alignWithMargins="0">
    <oddFooter>&amp;L&amp;F&amp;R&amp;A -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H92"/>
  <sheetViews>
    <sheetView showGridLines="0" zoomScaleSheetLayoutView="110" zoomScalePageLayoutView="0" workbookViewId="0" topLeftCell="A62">
      <selection activeCell="G8" sqref="G8"/>
    </sheetView>
  </sheetViews>
  <sheetFormatPr defaultColWidth="11.421875" defaultRowHeight="12.75"/>
  <cols>
    <col min="1" max="1" width="15.7109375" style="39" customWidth="1"/>
    <col min="2" max="2" width="12.28125" style="39" customWidth="1"/>
    <col min="3" max="3" width="12.8515625" style="39" customWidth="1"/>
    <col min="4" max="7" width="15.7109375" style="39" customWidth="1"/>
    <col min="8" max="8" width="19.28125" style="39" customWidth="1"/>
    <col min="9" max="16384" width="11.421875" style="39" customWidth="1"/>
  </cols>
  <sheetData>
    <row r="1" spans="1:7" ht="44.25" customHeight="1">
      <c r="A1" s="150" t="s">
        <v>91</v>
      </c>
      <c r="B1" s="151"/>
      <c r="C1" s="151"/>
      <c r="D1" s="151"/>
      <c r="E1" s="151"/>
      <c r="F1" s="151"/>
      <c r="G1" s="151"/>
    </row>
    <row r="2" spans="2:7" s="40" customFormat="1" ht="15.75">
      <c r="B2" s="83" t="s">
        <v>60</v>
      </c>
      <c r="C2" s="125">
        <f>'RENSEIGNEMENTS GENERAUX'!B22</f>
        <v>0</v>
      </c>
      <c r="F2" s="40" t="s">
        <v>61</v>
      </c>
      <c r="G2" s="125">
        <f>'RENSEIGNEMENTS GENERAUX'!D25</f>
        <v>0</v>
      </c>
    </row>
    <row r="3" spans="2:7" s="40" customFormat="1" ht="15.75">
      <c r="B3" s="83"/>
      <c r="C3" s="125"/>
      <c r="G3" s="125"/>
    </row>
    <row r="4" spans="1:7" s="40" customFormat="1" ht="15.75">
      <c r="A4" s="40" t="s">
        <v>88</v>
      </c>
      <c r="B4" s="83"/>
      <c r="C4" s="125"/>
      <c r="E4" s="132"/>
      <c r="G4" s="125"/>
    </row>
    <row r="5" spans="2:7" s="40" customFormat="1" ht="15.75">
      <c r="B5" s="83"/>
      <c r="C5" s="125"/>
      <c r="G5" s="125"/>
    </row>
    <row r="6" spans="1:7" s="40" customFormat="1" ht="15.75">
      <c r="A6" s="169">
        <f>IF(E4="Oui","Veuillez renseigner également le second tableau à partir de la ligne 47","")</f>
      </c>
      <c r="B6" s="169"/>
      <c r="C6" s="169"/>
      <c r="D6" s="169"/>
      <c r="E6" s="169"/>
      <c r="F6" s="169"/>
      <c r="G6" s="169"/>
    </row>
    <row r="7" spans="4:6" ht="15.75">
      <c r="D7" s="40"/>
      <c r="E7" s="40"/>
      <c r="F7" s="40"/>
    </row>
    <row r="8" spans="1:8" ht="28.5" customHeight="1">
      <c r="A8" s="47" t="s">
        <v>51</v>
      </c>
      <c r="B8" s="46"/>
      <c r="C8" s="48"/>
      <c r="D8" s="46" t="s">
        <v>33</v>
      </c>
      <c r="E8" s="48"/>
      <c r="F8" s="46"/>
      <c r="G8" s="46"/>
      <c r="H8" s="45"/>
    </row>
    <row r="9" s="40" customFormat="1" ht="15.75"/>
    <row r="10" spans="1:7" s="40" customFormat="1" ht="79.5" thickBot="1">
      <c r="A10" s="49" t="s">
        <v>23</v>
      </c>
      <c r="B10" s="157" t="s">
        <v>81</v>
      </c>
      <c r="C10" s="158"/>
      <c r="D10" s="49" t="s">
        <v>24</v>
      </c>
      <c r="E10" s="49" t="s">
        <v>25</v>
      </c>
      <c r="F10" s="49" t="s">
        <v>26</v>
      </c>
      <c r="G10" s="49" t="s">
        <v>27</v>
      </c>
    </row>
    <row r="11" spans="1:7" s="54" customFormat="1" ht="12">
      <c r="A11" s="159" t="s">
        <v>35</v>
      </c>
      <c r="B11" s="50">
        <v>0.2916666666666667</v>
      </c>
      <c r="C11" s="50">
        <v>0.3333333333333333</v>
      </c>
      <c r="D11" s="162">
        <v>5</v>
      </c>
      <c r="E11" s="51">
        <f>(C11-B11)*D11</f>
        <v>0.20833333333333315</v>
      </c>
      <c r="F11" s="52">
        <v>12</v>
      </c>
      <c r="G11" s="53">
        <f aca="true" t="shared" si="0" ref="G11:G40">E11*F11*24</f>
        <v>59.99999999999994</v>
      </c>
    </row>
    <row r="12" spans="1:7" s="54" customFormat="1" ht="12">
      <c r="A12" s="160"/>
      <c r="B12" s="55">
        <v>0.3333333333333333</v>
      </c>
      <c r="C12" s="55">
        <v>0.4375</v>
      </c>
      <c r="D12" s="163"/>
      <c r="E12" s="56">
        <f>(C12-B12)*D11</f>
        <v>0.5208333333333335</v>
      </c>
      <c r="F12" s="57">
        <v>10</v>
      </c>
      <c r="G12" s="58">
        <f t="shared" si="0"/>
        <v>125.00000000000003</v>
      </c>
    </row>
    <row r="13" spans="1:7" s="54" customFormat="1" ht="12">
      <c r="A13" s="160"/>
      <c r="B13" s="55">
        <v>0.4375</v>
      </c>
      <c r="C13" s="55">
        <v>0.625</v>
      </c>
      <c r="D13" s="163"/>
      <c r="E13" s="56">
        <f>(C13-B13)*D11</f>
        <v>0.9375</v>
      </c>
      <c r="F13" s="59">
        <v>6</v>
      </c>
      <c r="G13" s="58">
        <f t="shared" si="0"/>
        <v>135</v>
      </c>
    </row>
    <row r="14" spans="1:7" s="54" customFormat="1" ht="12">
      <c r="A14" s="160"/>
      <c r="B14" s="55">
        <v>0.625</v>
      </c>
      <c r="C14" s="55">
        <v>0.7916666666666666</v>
      </c>
      <c r="D14" s="163"/>
      <c r="E14" s="56">
        <f>(C14-B14)*D11</f>
        <v>0.8333333333333331</v>
      </c>
      <c r="F14" s="59">
        <v>10</v>
      </c>
      <c r="G14" s="58">
        <f t="shared" si="0"/>
        <v>199.99999999999997</v>
      </c>
    </row>
    <row r="15" spans="1:7" s="54" customFormat="1" ht="12.75" thickBot="1">
      <c r="A15" s="161"/>
      <c r="B15" s="60"/>
      <c r="C15" s="60"/>
      <c r="D15" s="164"/>
      <c r="E15" s="61">
        <f>(C15-B15)*D11</f>
        <v>0</v>
      </c>
      <c r="F15" s="60"/>
      <c r="G15" s="62">
        <f t="shared" si="0"/>
        <v>0</v>
      </c>
    </row>
    <row r="16" spans="1:7" s="40" customFormat="1" ht="15.75">
      <c r="A16" s="165" t="s">
        <v>19</v>
      </c>
      <c r="B16" s="63"/>
      <c r="C16" s="63"/>
      <c r="D16" s="167"/>
      <c r="E16" s="64">
        <f>(C16-B16)*D16</f>
        <v>0</v>
      </c>
      <c r="F16" s="65"/>
      <c r="G16" s="66">
        <f t="shared" si="0"/>
        <v>0</v>
      </c>
    </row>
    <row r="17" spans="1:7" s="40" customFormat="1" ht="15.75">
      <c r="A17" s="166"/>
      <c r="B17" s="63"/>
      <c r="C17" s="67"/>
      <c r="D17" s="168"/>
      <c r="E17" s="64">
        <f>(C17-B17)*D16</f>
        <v>0</v>
      </c>
      <c r="F17" s="68"/>
      <c r="G17" s="69">
        <f t="shared" si="0"/>
        <v>0</v>
      </c>
    </row>
    <row r="18" spans="1:7" s="40" customFormat="1" ht="15.75">
      <c r="A18" s="166"/>
      <c r="B18" s="63"/>
      <c r="C18" s="67"/>
      <c r="D18" s="168"/>
      <c r="E18" s="64">
        <f>(C18-B18)*D16</f>
        <v>0</v>
      </c>
      <c r="F18" s="43"/>
      <c r="G18" s="69">
        <f t="shared" si="0"/>
        <v>0</v>
      </c>
    </row>
    <row r="19" spans="1:7" s="40" customFormat="1" ht="15.75">
      <c r="A19" s="166"/>
      <c r="B19" s="63"/>
      <c r="C19" s="67"/>
      <c r="D19" s="168"/>
      <c r="E19" s="64">
        <f>(C19-B19)*D16</f>
        <v>0</v>
      </c>
      <c r="F19" s="43"/>
      <c r="G19" s="69">
        <f t="shared" si="0"/>
        <v>0</v>
      </c>
    </row>
    <row r="20" spans="1:7" s="40" customFormat="1" ht="15.75">
      <c r="A20" s="166"/>
      <c r="B20" s="63"/>
      <c r="C20" s="67"/>
      <c r="D20" s="168"/>
      <c r="E20" s="64">
        <f>(C20-B20)*D16</f>
        <v>0</v>
      </c>
      <c r="F20" s="43"/>
      <c r="G20" s="69">
        <f t="shared" si="0"/>
        <v>0</v>
      </c>
    </row>
    <row r="21" spans="1:7" s="40" customFormat="1" ht="15.75">
      <c r="A21" s="166" t="s">
        <v>20</v>
      </c>
      <c r="B21" s="63"/>
      <c r="C21" s="67"/>
      <c r="D21" s="168"/>
      <c r="E21" s="64">
        <f>(C21-B21)*D21</f>
        <v>0</v>
      </c>
      <c r="F21" s="43"/>
      <c r="G21" s="69">
        <f t="shared" si="0"/>
        <v>0</v>
      </c>
    </row>
    <row r="22" spans="1:7" s="40" customFormat="1" ht="15.75">
      <c r="A22" s="166"/>
      <c r="B22" s="63"/>
      <c r="C22" s="67"/>
      <c r="D22" s="168"/>
      <c r="E22" s="64">
        <f>(C22-B22)*D21</f>
        <v>0</v>
      </c>
      <c r="F22" s="43"/>
      <c r="G22" s="69">
        <f t="shared" si="0"/>
        <v>0</v>
      </c>
    </row>
    <row r="23" spans="1:7" s="40" customFormat="1" ht="15.75">
      <c r="A23" s="166"/>
      <c r="B23" s="63"/>
      <c r="C23" s="67"/>
      <c r="D23" s="168"/>
      <c r="E23" s="64">
        <f>(C23-B23)*D21</f>
        <v>0</v>
      </c>
      <c r="F23" s="43"/>
      <c r="G23" s="69">
        <f t="shared" si="0"/>
        <v>0</v>
      </c>
    </row>
    <row r="24" spans="1:7" s="40" customFormat="1" ht="15.75">
      <c r="A24" s="166"/>
      <c r="B24" s="63"/>
      <c r="C24" s="67"/>
      <c r="D24" s="168"/>
      <c r="E24" s="64">
        <f>(C24-B24)*D21</f>
        <v>0</v>
      </c>
      <c r="F24" s="43"/>
      <c r="G24" s="69">
        <f t="shared" si="0"/>
        <v>0</v>
      </c>
    </row>
    <row r="25" spans="1:7" s="40" customFormat="1" ht="15.75">
      <c r="A25" s="166"/>
      <c r="B25" s="63"/>
      <c r="C25" s="67"/>
      <c r="D25" s="168"/>
      <c r="E25" s="64">
        <f>(C25-B25)*D21</f>
        <v>0</v>
      </c>
      <c r="F25" s="43"/>
      <c r="G25" s="69">
        <f t="shared" si="0"/>
        <v>0</v>
      </c>
    </row>
    <row r="26" spans="1:7" s="40" customFormat="1" ht="15.75">
      <c r="A26" s="166" t="s">
        <v>11</v>
      </c>
      <c r="B26" s="63"/>
      <c r="C26" s="67"/>
      <c r="D26" s="168"/>
      <c r="E26" s="64">
        <f>(C26-B26)*D26</f>
        <v>0</v>
      </c>
      <c r="F26" s="43"/>
      <c r="G26" s="69">
        <f t="shared" si="0"/>
        <v>0</v>
      </c>
    </row>
    <row r="27" spans="1:7" s="40" customFormat="1" ht="15.75">
      <c r="A27" s="166"/>
      <c r="B27" s="63"/>
      <c r="C27" s="67"/>
      <c r="D27" s="168"/>
      <c r="E27" s="64">
        <f>(C27-B27)*D26</f>
        <v>0</v>
      </c>
      <c r="F27" s="43"/>
      <c r="G27" s="69">
        <f t="shared" si="0"/>
        <v>0</v>
      </c>
    </row>
    <row r="28" spans="1:7" s="40" customFormat="1" ht="15.75">
      <c r="A28" s="166"/>
      <c r="B28" s="63"/>
      <c r="C28" s="67"/>
      <c r="D28" s="168"/>
      <c r="E28" s="64">
        <f>(C28-B28)*D26</f>
        <v>0</v>
      </c>
      <c r="F28" s="43"/>
      <c r="G28" s="69">
        <f t="shared" si="0"/>
        <v>0</v>
      </c>
    </row>
    <row r="29" spans="1:7" s="40" customFormat="1" ht="15.75">
      <c r="A29" s="166"/>
      <c r="B29" s="63"/>
      <c r="C29" s="67"/>
      <c r="D29" s="168"/>
      <c r="E29" s="64">
        <f>(C29-B29)*D26</f>
        <v>0</v>
      </c>
      <c r="F29" s="43"/>
      <c r="G29" s="69">
        <f t="shared" si="0"/>
        <v>0</v>
      </c>
    </row>
    <row r="30" spans="1:7" s="40" customFormat="1" ht="15.75">
      <c r="A30" s="166"/>
      <c r="B30" s="63"/>
      <c r="C30" s="67"/>
      <c r="D30" s="168"/>
      <c r="E30" s="64">
        <f>(C30-B30)*D26</f>
        <v>0</v>
      </c>
      <c r="F30" s="43"/>
      <c r="G30" s="69">
        <f t="shared" si="0"/>
        <v>0</v>
      </c>
    </row>
    <row r="31" spans="1:7" s="40" customFormat="1" ht="15.75">
      <c r="A31" s="166" t="s">
        <v>21</v>
      </c>
      <c r="B31" s="63"/>
      <c r="C31" s="67"/>
      <c r="D31" s="168"/>
      <c r="E31" s="64">
        <f>(C31-B31)*D31</f>
        <v>0</v>
      </c>
      <c r="F31" s="43"/>
      <c r="G31" s="69">
        <f t="shared" si="0"/>
        <v>0</v>
      </c>
    </row>
    <row r="32" spans="1:7" s="40" customFormat="1" ht="15.75">
      <c r="A32" s="166"/>
      <c r="B32" s="63"/>
      <c r="C32" s="67"/>
      <c r="D32" s="168"/>
      <c r="E32" s="64">
        <f>(C32-B32)*D31</f>
        <v>0</v>
      </c>
      <c r="F32" s="43"/>
      <c r="G32" s="69">
        <f t="shared" si="0"/>
        <v>0</v>
      </c>
    </row>
    <row r="33" spans="1:7" s="40" customFormat="1" ht="15.75">
      <c r="A33" s="166"/>
      <c r="B33" s="63"/>
      <c r="C33" s="67"/>
      <c r="D33" s="168"/>
      <c r="E33" s="64">
        <f>(C33-B33)*D31</f>
        <v>0</v>
      </c>
      <c r="F33" s="43"/>
      <c r="G33" s="69">
        <f t="shared" si="0"/>
        <v>0</v>
      </c>
    </row>
    <row r="34" spans="1:7" s="40" customFormat="1" ht="15.75">
      <c r="A34" s="166"/>
      <c r="B34" s="63"/>
      <c r="C34" s="67"/>
      <c r="D34" s="168"/>
      <c r="E34" s="64">
        <f>(C34-B34)*D31</f>
        <v>0</v>
      </c>
      <c r="F34" s="43"/>
      <c r="G34" s="69">
        <f t="shared" si="0"/>
        <v>0</v>
      </c>
    </row>
    <row r="35" spans="1:7" s="40" customFormat="1" ht="15.75">
      <c r="A35" s="166"/>
      <c r="B35" s="63"/>
      <c r="C35" s="67"/>
      <c r="D35" s="168"/>
      <c r="E35" s="64">
        <f>(C35-B35)*D31</f>
        <v>0</v>
      </c>
      <c r="F35" s="43"/>
      <c r="G35" s="69">
        <f t="shared" si="0"/>
        <v>0</v>
      </c>
    </row>
    <row r="36" spans="1:7" s="40" customFormat="1" ht="15.75">
      <c r="A36" s="166" t="s">
        <v>22</v>
      </c>
      <c r="B36" s="63"/>
      <c r="C36" s="67"/>
      <c r="D36" s="168"/>
      <c r="E36" s="64">
        <f>(C36-B36)*D36</f>
        <v>0</v>
      </c>
      <c r="F36" s="43"/>
      <c r="G36" s="69">
        <f t="shared" si="0"/>
        <v>0</v>
      </c>
    </row>
    <row r="37" spans="1:7" s="40" customFormat="1" ht="15.75">
      <c r="A37" s="166"/>
      <c r="B37" s="63"/>
      <c r="C37" s="67"/>
      <c r="D37" s="168"/>
      <c r="E37" s="64">
        <f>(C37-B37)*D36</f>
        <v>0</v>
      </c>
      <c r="F37" s="43"/>
      <c r="G37" s="69">
        <f t="shared" si="0"/>
        <v>0</v>
      </c>
    </row>
    <row r="38" spans="1:7" s="40" customFormat="1" ht="15.75">
      <c r="A38" s="166"/>
      <c r="B38" s="63"/>
      <c r="C38" s="67"/>
      <c r="D38" s="168"/>
      <c r="E38" s="64">
        <f>(C38-B38)*D36</f>
        <v>0</v>
      </c>
      <c r="F38" s="43"/>
      <c r="G38" s="69">
        <f t="shared" si="0"/>
        <v>0</v>
      </c>
    </row>
    <row r="39" spans="1:7" s="40" customFormat="1" ht="15.75">
      <c r="A39" s="166"/>
      <c r="B39" s="63"/>
      <c r="C39" s="67"/>
      <c r="D39" s="168"/>
      <c r="E39" s="64">
        <f>(C39-B39)*D36</f>
        <v>0</v>
      </c>
      <c r="F39" s="43"/>
      <c r="G39" s="69">
        <f t="shared" si="0"/>
        <v>0</v>
      </c>
    </row>
    <row r="40" spans="1:7" s="40" customFormat="1" ht="16.5" thickBot="1">
      <c r="A40" s="170"/>
      <c r="B40" s="67"/>
      <c r="C40" s="67"/>
      <c r="D40" s="171"/>
      <c r="E40" s="64">
        <f>(C40-B40)*D36</f>
        <v>0</v>
      </c>
      <c r="F40" s="70"/>
      <c r="G40" s="69">
        <f t="shared" si="0"/>
        <v>0</v>
      </c>
    </row>
    <row r="41" spans="1:7" s="40" customFormat="1" ht="15.75">
      <c r="A41" s="71"/>
      <c r="B41" s="72"/>
      <c r="C41" s="72"/>
      <c r="D41" s="73"/>
      <c r="E41" s="74" t="s">
        <v>30</v>
      </c>
      <c r="F41" s="74" t="s">
        <v>31</v>
      </c>
      <c r="G41" s="75" t="s">
        <v>32</v>
      </c>
    </row>
    <row r="42" spans="1:7" s="78" customFormat="1" ht="19.5" thickBot="1">
      <c r="A42" s="76"/>
      <c r="B42" s="77"/>
      <c r="C42" s="119" t="s">
        <v>10</v>
      </c>
      <c r="D42" s="120">
        <f>SUM(D16:D40)</f>
        <v>0</v>
      </c>
      <c r="E42" s="121">
        <f>SUM(E16:E40)*24</f>
        <v>0</v>
      </c>
      <c r="F42" s="121" t="e">
        <f>G42/E42</f>
        <v>#DIV/0!</v>
      </c>
      <c r="G42" s="122">
        <f>SUM(G16:G40)</f>
        <v>0</v>
      </c>
    </row>
    <row r="43" spans="1:6" s="40" customFormat="1" ht="15.75">
      <c r="A43" s="44" t="s">
        <v>28</v>
      </c>
      <c r="F43" s="79"/>
    </row>
    <row r="44" s="40" customFormat="1" ht="15.75">
      <c r="A44" s="44" t="s">
        <v>29</v>
      </c>
    </row>
    <row r="45" s="40" customFormat="1" ht="15.75">
      <c r="A45" s="44"/>
    </row>
    <row r="46" s="40" customFormat="1" ht="15.75">
      <c r="A46" s="44"/>
    </row>
    <row r="47" spans="1:8" ht="18.75">
      <c r="A47" s="47" t="s">
        <v>51</v>
      </c>
      <c r="B47" s="46"/>
      <c r="C47" s="48"/>
      <c r="D47" s="46" t="s">
        <v>33</v>
      </c>
      <c r="E47" s="48"/>
      <c r="F47" s="46"/>
      <c r="G47" s="46"/>
      <c r="H47" s="45"/>
    </row>
    <row r="48" s="40" customFormat="1" ht="15.75"/>
    <row r="49" spans="1:7" s="40" customFormat="1" ht="79.5" thickBot="1">
      <c r="A49" s="49" t="s">
        <v>23</v>
      </c>
      <c r="B49" s="157" t="s">
        <v>36</v>
      </c>
      <c r="C49" s="158"/>
      <c r="D49" s="49" t="s">
        <v>24</v>
      </c>
      <c r="E49" s="49" t="s">
        <v>25</v>
      </c>
      <c r="F49" s="49" t="s">
        <v>26</v>
      </c>
      <c r="G49" s="49" t="s">
        <v>27</v>
      </c>
    </row>
    <row r="50" spans="1:7" s="54" customFormat="1" ht="12">
      <c r="A50" s="159" t="s">
        <v>35</v>
      </c>
      <c r="B50" s="50">
        <v>0.2916666666666667</v>
      </c>
      <c r="C50" s="50">
        <v>0.3333333333333333</v>
      </c>
      <c r="D50" s="162">
        <v>5</v>
      </c>
      <c r="E50" s="51">
        <f>(C50-B50)*D50</f>
        <v>0.20833333333333315</v>
      </c>
      <c r="F50" s="52">
        <v>12</v>
      </c>
      <c r="G50" s="53">
        <f aca="true" t="shared" si="1" ref="G50:G79">E50*F50*24</f>
        <v>59.99999999999994</v>
      </c>
    </row>
    <row r="51" spans="1:7" s="54" customFormat="1" ht="12">
      <c r="A51" s="160"/>
      <c r="B51" s="55">
        <v>0.3333333333333333</v>
      </c>
      <c r="C51" s="55">
        <v>0.4375</v>
      </c>
      <c r="D51" s="163"/>
      <c r="E51" s="56">
        <f>(C51-B51)*D50</f>
        <v>0.5208333333333335</v>
      </c>
      <c r="F51" s="57">
        <v>10</v>
      </c>
      <c r="G51" s="58">
        <f t="shared" si="1"/>
        <v>125.00000000000003</v>
      </c>
    </row>
    <row r="52" spans="1:7" s="54" customFormat="1" ht="12">
      <c r="A52" s="160"/>
      <c r="B52" s="55">
        <v>0.4375</v>
      </c>
      <c r="C52" s="55">
        <v>0.625</v>
      </c>
      <c r="D52" s="163"/>
      <c r="E52" s="56">
        <f>(C52-B52)*D50</f>
        <v>0.9375</v>
      </c>
      <c r="F52" s="59">
        <v>6</v>
      </c>
      <c r="G52" s="58">
        <f t="shared" si="1"/>
        <v>135</v>
      </c>
    </row>
    <row r="53" spans="1:7" s="54" customFormat="1" ht="12">
      <c r="A53" s="160"/>
      <c r="B53" s="55">
        <v>0.625</v>
      </c>
      <c r="C53" s="55">
        <v>0.7916666666666666</v>
      </c>
      <c r="D53" s="163"/>
      <c r="E53" s="56">
        <f>(C53-B53)*D50</f>
        <v>0.8333333333333331</v>
      </c>
      <c r="F53" s="59">
        <v>10</v>
      </c>
      <c r="G53" s="58">
        <f t="shared" si="1"/>
        <v>199.99999999999997</v>
      </c>
    </row>
    <row r="54" spans="1:7" s="54" customFormat="1" ht="12.75" thickBot="1">
      <c r="A54" s="161"/>
      <c r="B54" s="60"/>
      <c r="C54" s="60"/>
      <c r="D54" s="164"/>
      <c r="E54" s="61">
        <f>(C54-B54)*D50</f>
        <v>0</v>
      </c>
      <c r="F54" s="60"/>
      <c r="G54" s="62">
        <f t="shared" si="1"/>
        <v>0</v>
      </c>
    </row>
    <row r="55" spans="1:7" s="40" customFormat="1" ht="15.75">
      <c r="A55" s="165" t="s">
        <v>19</v>
      </c>
      <c r="B55" s="63"/>
      <c r="C55" s="63"/>
      <c r="D55" s="167"/>
      <c r="E55" s="64">
        <f>(C55-B55)*D55</f>
        <v>0</v>
      </c>
      <c r="F55" s="65"/>
      <c r="G55" s="66">
        <f t="shared" si="1"/>
        <v>0</v>
      </c>
    </row>
    <row r="56" spans="1:7" s="40" customFormat="1" ht="15.75">
      <c r="A56" s="166"/>
      <c r="B56" s="63"/>
      <c r="C56" s="67"/>
      <c r="D56" s="168"/>
      <c r="E56" s="64">
        <f>(C56-B56)*D55</f>
        <v>0</v>
      </c>
      <c r="F56" s="68"/>
      <c r="G56" s="69">
        <f t="shared" si="1"/>
        <v>0</v>
      </c>
    </row>
    <row r="57" spans="1:7" s="40" customFormat="1" ht="15.75">
      <c r="A57" s="166"/>
      <c r="B57" s="63"/>
      <c r="C57" s="67"/>
      <c r="D57" s="168"/>
      <c r="E57" s="64">
        <f>(C57-B57)*D55</f>
        <v>0</v>
      </c>
      <c r="F57" s="43"/>
      <c r="G57" s="69">
        <f t="shared" si="1"/>
        <v>0</v>
      </c>
    </row>
    <row r="58" spans="1:7" s="40" customFormat="1" ht="15.75">
      <c r="A58" s="166"/>
      <c r="B58" s="63"/>
      <c r="C58" s="67"/>
      <c r="D58" s="168"/>
      <c r="E58" s="64">
        <f>(C58-B58)*D55</f>
        <v>0</v>
      </c>
      <c r="F58" s="43"/>
      <c r="G58" s="69">
        <f t="shared" si="1"/>
        <v>0</v>
      </c>
    </row>
    <row r="59" spans="1:7" s="40" customFormat="1" ht="15.75">
      <c r="A59" s="166"/>
      <c r="B59" s="63"/>
      <c r="C59" s="67"/>
      <c r="D59" s="168"/>
      <c r="E59" s="64">
        <f>(C59-B59)*D55</f>
        <v>0</v>
      </c>
      <c r="F59" s="43"/>
      <c r="G59" s="69">
        <f t="shared" si="1"/>
        <v>0</v>
      </c>
    </row>
    <row r="60" spans="1:7" s="40" customFormat="1" ht="15.75">
      <c r="A60" s="166" t="s">
        <v>20</v>
      </c>
      <c r="B60" s="63"/>
      <c r="C60" s="67"/>
      <c r="D60" s="168"/>
      <c r="E60" s="64">
        <f>(C60-B60)*D60</f>
        <v>0</v>
      </c>
      <c r="F60" s="43"/>
      <c r="G60" s="69">
        <f t="shared" si="1"/>
        <v>0</v>
      </c>
    </row>
    <row r="61" spans="1:7" s="40" customFormat="1" ht="15.75">
      <c r="A61" s="166"/>
      <c r="B61" s="63"/>
      <c r="C61" s="67"/>
      <c r="D61" s="168"/>
      <c r="E61" s="64">
        <f>(C61-B61)*D60</f>
        <v>0</v>
      </c>
      <c r="F61" s="43"/>
      <c r="G61" s="69">
        <f t="shared" si="1"/>
        <v>0</v>
      </c>
    </row>
    <row r="62" spans="1:7" s="40" customFormat="1" ht="15.75">
      <c r="A62" s="166"/>
      <c r="B62" s="63"/>
      <c r="C62" s="67"/>
      <c r="D62" s="168"/>
      <c r="E62" s="64">
        <f>(C62-B62)*D60</f>
        <v>0</v>
      </c>
      <c r="F62" s="43"/>
      <c r="G62" s="69">
        <f t="shared" si="1"/>
        <v>0</v>
      </c>
    </row>
    <row r="63" spans="1:7" s="40" customFormat="1" ht="15.75">
      <c r="A63" s="166"/>
      <c r="B63" s="63"/>
      <c r="C63" s="67"/>
      <c r="D63" s="168"/>
      <c r="E63" s="64">
        <f>(C63-B63)*D60</f>
        <v>0</v>
      </c>
      <c r="F63" s="43"/>
      <c r="G63" s="69">
        <f t="shared" si="1"/>
        <v>0</v>
      </c>
    </row>
    <row r="64" spans="1:7" s="40" customFormat="1" ht="15.75">
      <c r="A64" s="166"/>
      <c r="B64" s="63"/>
      <c r="C64" s="67"/>
      <c r="D64" s="168"/>
      <c r="E64" s="64">
        <f>(C64-B64)*D60</f>
        <v>0</v>
      </c>
      <c r="F64" s="43"/>
      <c r="G64" s="69">
        <f t="shared" si="1"/>
        <v>0</v>
      </c>
    </row>
    <row r="65" spans="1:7" s="40" customFormat="1" ht="15.75">
      <c r="A65" s="166" t="s">
        <v>11</v>
      </c>
      <c r="B65" s="63"/>
      <c r="C65" s="67"/>
      <c r="D65" s="168"/>
      <c r="E65" s="64">
        <f>(C65-B65)*D65</f>
        <v>0</v>
      </c>
      <c r="F65" s="43"/>
      <c r="G65" s="69">
        <f t="shared" si="1"/>
        <v>0</v>
      </c>
    </row>
    <row r="66" spans="1:7" s="40" customFormat="1" ht="15.75">
      <c r="A66" s="166"/>
      <c r="B66" s="63"/>
      <c r="C66" s="67"/>
      <c r="D66" s="168"/>
      <c r="E66" s="64">
        <f>(C66-B66)*D65</f>
        <v>0</v>
      </c>
      <c r="F66" s="43"/>
      <c r="G66" s="69">
        <f t="shared" si="1"/>
        <v>0</v>
      </c>
    </row>
    <row r="67" spans="1:7" s="40" customFormat="1" ht="15.75">
      <c r="A67" s="166"/>
      <c r="B67" s="63"/>
      <c r="C67" s="67"/>
      <c r="D67" s="168"/>
      <c r="E67" s="64">
        <f>(C67-B67)*D65</f>
        <v>0</v>
      </c>
      <c r="F67" s="43"/>
      <c r="G67" s="69">
        <f t="shared" si="1"/>
        <v>0</v>
      </c>
    </row>
    <row r="68" spans="1:7" s="40" customFormat="1" ht="15.75">
      <c r="A68" s="166"/>
      <c r="B68" s="63"/>
      <c r="C68" s="67"/>
      <c r="D68" s="168"/>
      <c r="E68" s="64">
        <f>(C68-B68)*D65</f>
        <v>0</v>
      </c>
      <c r="F68" s="43"/>
      <c r="G68" s="69">
        <f t="shared" si="1"/>
        <v>0</v>
      </c>
    </row>
    <row r="69" spans="1:7" s="40" customFormat="1" ht="15.75">
      <c r="A69" s="166"/>
      <c r="B69" s="63"/>
      <c r="C69" s="67"/>
      <c r="D69" s="168"/>
      <c r="E69" s="64">
        <f>(C69-B69)*D65</f>
        <v>0</v>
      </c>
      <c r="F69" s="43"/>
      <c r="G69" s="69">
        <f t="shared" si="1"/>
        <v>0</v>
      </c>
    </row>
    <row r="70" spans="1:7" s="40" customFormat="1" ht="15.75">
      <c r="A70" s="166" t="s">
        <v>21</v>
      </c>
      <c r="B70" s="63"/>
      <c r="C70" s="67"/>
      <c r="D70" s="168"/>
      <c r="E70" s="64">
        <f>(C70-B70)*D70</f>
        <v>0</v>
      </c>
      <c r="F70" s="43"/>
      <c r="G70" s="69">
        <f t="shared" si="1"/>
        <v>0</v>
      </c>
    </row>
    <row r="71" spans="1:7" s="40" customFormat="1" ht="15.75">
      <c r="A71" s="166"/>
      <c r="B71" s="63"/>
      <c r="C71" s="67"/>
      <c r="D71" s="168"/>
      <c r="E71" s="64">
        <f>(C71-B71)*D70</f>
        <v>0</v>
      </c>
      <c r="F71" s="43"/>
      <c r="G71" s="69">
        <f t="shared" si="1"/>
        <v>0</v>
      </c>
    </row>
    <row r="72" spans="1:7" s="40" customFormat="1" ht="15.75">
      <c r="A72" s="166"/>
      <c r="B72" s="63"/>
      <c r="C72" s="67"/>
      <c r="D72" s="168"/>
      <c r="E72" s="64">
        <f>(C72-B72)*D70</f>
        <v>0</v>
      </c>
      <c r="F72" s="43"/>
      <c r="G72" s="69">
        <f t="shared" si="1"/>
        <v>0</v>
      </c>
    </row>
    <row r="73" spans="1:7" s="40" customFormat="1" ht="15.75">
      <c r="A73" s="166"/>
      <c r="B73" s="63"/>
      <c r="C73" s="67"/>
      <c r="D73" s="168"/>
      <c r="E73" s="64">
        <f>(C73-B73)*D70</f>
        <v>0</v>
      </c>
      <c r="F73" s="43"/>
      <c r="G73" s="69">
        <f t="shared" si="1"/>
        <v>0</v>
      </c>
    </row>
    <row r="74" spans="1:7" s="40" customFormat="1" ht="15.75">
      <c r="A74" s="166"/>
      <c r="B74" s="63"/>
      <c r="C74" s="67"/>
      <c r="D74" s="168"/>
      <c r="E74" s="64">
        <f>(C74-B74)*D70</f>
        <v>0</v>
      </c>
      <c r="F74" s="43"/>
      <c r="G74" s="69">
        <f t="shared" si="1"/>
        <v>0</v>
      </c>
    </row>
    <row r="75" spans="1:7" s="40" customFormat="1" ht="15.75">
      <c r="A75" s="166" t="s">
        <v>22</v>
      </c>
      <c r="B75" s="63"/>
      <c r="C75" s="67"/>
      <c r="D75" s="168"/>
      <c r="E75" s="64">
        <f>(C75-B75)*D75</f>
        <v>0</v>
      </c>
      <c r="F75" s="43"/>
      <c r="G75" s="69">
        <f t="shared" si="1"/>
        <v>0</v>
      </c>
    </row>
    <row r="76" spans="1:7" s="40" customFormat="1" ht="15.75">
      <c r="A76" s="166"/>
      <c r="B76" s="63"/>
      <c r="C76" s="67"/>
      <c r="D76" s="168"/>
      <c r="E76" s="64">
        <f>(C76-B76)*D75</f>
        <v>0</v>
      </c>
      <c r="F76" s="43"/>
      <c r="G76" s="69">
        <f t="shared" si="1"/>
        <v>0</v>
      </c>
    </row>
    <row r="77" spans="1:7" s="40" customFormat="1" ht="15.75">
      <c r="A77" s="166"/>
      <c r="B77" s="63"/>
      <c r="C77" s="67"/>
      <c r="D77" s="168"/>
      <c r="E77" s="64">
        <f>(C77-B77)*D75</f>
        <v>0</v>
      </c>
      <c r="F77" s="43"/>
      <c r="G77" s="69">
        <f t="shared" si="1"/>
        <v>0</v>
      </c>
    </row>
    <row r="78" spans="1:7" s="40" customFormat="1" ht="15.75">
      <c r="A78" s="166"/>
      <c r="B78" s="63"/>
      <c r="C78" s="67"/>
      <c r="D78" s="168"/>
      <c r="E78" s="64">
        <f>(C78-B78)*D75</f>
        <v>0</v>
      </c>
      <c r="F78" s="43"/>
      <c r="G78" s="69">
        <f t="shared" si="1"/>
        <v>0</v>
      </c>
    </row>
    <row r="79" spans="1:7" s="40" customFormat="1" ht="16.5" thickBot="1">
      <c r="A79" s="170"/>
      <c r="B79" s="67"/>
      <c r="C79" s="67"/>
      <c r="D79" s="171"/>
      <c r="E79" s="64">
        <f>(C79-B79)*D75</f>
        <v>0</v>
      </c>
      <c r="F79" s="70"/>
      <c r="G79" s="69">
        <f t="shared" si="1"/>
        <v>0</v>
      </c>
    </row>
    <row r="80" spans="1:7" s="40" customFormat="1" ht="15.75">
      <c r="A80" s="71"/>
      <c r="B80" s="72"/>
      <c r="C80" s="72"/>
      <c r="D80" s="73"/>
      <c r="E80" s="74" t="s">
        <v>30</v>
      </c>
      <c r="F80" s="74" t="s">
        <v>31</v>
      </c>
      <c r="G80" s="75" t="s">
        <v>32</v>
      </c>
    </row>
    <row r="81" spans="1:7" s="78" customFormat="1" ht="19.5" thickBot="1">
      <c r="A81" s="76"/>
      <c r="B81" s="77"/>
      <c r="C81" s="119" t="s">
        <v>10</v>
      </c>
      <c r="D81" s="120">
        <f>SUM(D55:D79)</f>
        <v>0</v>
      </c>
      <c r="E81" s="121">
        <f>SUM(E55:E79)*24</f>
        <v>0</v>
      </c>
      <c r="F81" s="121" t="e">
        <f>G81/E81</f>
        <v>#DIV/0!</v>
      </c>
      <c r="G81" s="122">
        <f>SUM(G55:G79)</f>
        <v>0</v>
      </c>
    </row>
    <row r="82" spans="1:6" s="40" customFormat="1" ht="15.75">
      <c r="A82" s="44" t="s">
        <v>28</v>
      </c>
      <c r="F82" s="79"/>
    </row>
    <row r="83" s="40" customFormat="1" ht="15.75">
      <c r="A83" s="44" t="s">
        <v>29</v>
      </c>
    </row>
    <row r="84" s="40" customFormat="1" ht="15.75"/>
    <row r="85" s="40" customFormat="1" ht="19.5">
      <c r="A85" s="80" t="s">
        <v>89</v>
      </c>
    </row>
    <row r="86" s="40" customFormat="1" ht="20.25" thickBot="1">
      <c r="A86" s="80"/>
    </row>
    <row r="87" spans="1:7" s="40" customFormat="1" ht="15.75">
      <c r="A87" s="71"/>
      <c r="B87" s="81"/>
      <c r="C87" s="72"/>
      <c r="D87" s="73"/>
      <c r="E87" s="74" t="s">
        <v>30</v>
      </c>
      <c r="F87" s="74" t="s">
        <v>31</v>
      </c>
      <c r="G87" s="75" t="s">
        <v>32</v>
      </c>
    </row>
    <row r="88" spans="1:7" s="40" customFormat="1" ht="19.5" thickBot="1">
      <c r="A88" s="76"/>
      <c r="B88" s="82"/>
      <c r="C88" s="119" t="s">
        <v>10</v>
      </c>
      <c r="D88" s="120">
        <f>D81+D42</f>
        <v>0</v>
      </c>
      <c r="E88" s="121">
        <f>E81+E42</f>
        <v>0</v>
      </c>
      <c r="F88" s="121" t="e">
        <f>G88/E88</f>
        <v>#DIV/0!</v>
      </c>
      <c r="G88" s="122">
        <f>G81+G42</f>
        <v>0</v>
      </c>
    </row>
    <row r="89" s="40" customFormat="1" ht="19.5">
      <c r="A89" s="80"/>
    </row>
    <row r="91" spans="1:7" ht="12.75">
      <c r="A91" s="123" t="s">
        <v>78</v>
      </c>
      <c r="B91" s="123"/>
      <c r="C91" s="123"/>
      <c r="D91" s="123"/>
      <c r="E91" s="123"/>
      <c r="F91" s="123"/>
      <c r="G91" s="123"/>
    </row>
    <row r="92" spans="1:7" ht="15.75">
      <c r="A92" s="124" t="s">
        <v>77</v>
      </c>
      <c r="B92" s="123"/>
      <c r="C92" s="123"/>
      <c r="D92" s="123"/>
      <c r="E92" s="123"/>
      <c r="F92" s="123"/>
      <c r="G92" s="123"/>
    </row>
  </sheetData>
  <sheetProtection/>
  <mergeCells count="28">
    <mergeCell ref="A75:A79"/>
    <mergeCell ref="D75:D79"/>
    <mergeCell ref="A60:A64"/>
    <mergeCell ref="D60:D64"/>
    <mergeCell ref="A65:A69"/>
    <mergeCell ref="D65:D69"/>
    <mergeCell ref="A70:A74"/>
    <mergeCell ref="D70:D74"/>
    <mergeCell ref="A36:A40"/>
    <mergeCell ref="D36:D40"/>
    <mergeCell ref="B49:C49"/>
    <mergeCell ref="A50:A54"/>
    <mergeCell ref="D50:D54"/>
    <mergeCell ref="A55:A59"/>
    <mergeCell ref="D55:D59"/>
    <mergeCell ref="A21:A25"/>
    <mergeCell ref="D21:D25"/>
    <mergeCell ref="A26:A30"/>
    <mergeCell ref="D26:D30"/>
    <mergeCell ref="A31:A35"/>
    <mergeCell ref="D31:D35"/>
    <mergeCell ref="B10:C10"/>
    <mergeCell ref="A11:A15"/>
    <mergeCell ref="D11:D15"/>
    <mergeCell ref="A16:A20"/>
    <mergeCell ref="D16:D20"/>
    <mergeCell ref="A1:G1"/>
    <mergeCell ref="A6:G6"/>
  </mergeCells>
  <dataValidations count="3">
    <dataValidation allowBlank="1" showInputMessage="1" error="vous ne pouvez taper 0" sqref="F16 F55"/>
    <dataValidation allowBlank="1" showInputMessage="1" showErrorMessage="1" prompt="Format de saisie : &#10;hh:mm&#10;&#10;Exemple : 07:30" sqref="B16:B40 B55:B79"/>
    <dataValidation type="list" allowBlank="1" showInputMessage="1" showErrorMessage="1" sqref="E4">
      <formula1>"Oui,Non"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4" r:id="rId1"/>
  <headerFooter alignWithMargins="0">
    <oddFooter>&amp;L&amp;F&amp;R&amp;A - &amp;P / &amp;N</oddFooter>
  </headerFooter>
  <rowBreaks count="1" manualBreakCount="1">
    <brk id="4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H39"/>
  <sheetViews>
    <sheetView showGridLines="0" tabSelected="1" zoomScaleSheetLayoutView="110" zoomScalePageLayoutView="0" workbookViewId="0" topLeftCell="A1">
      <selection activeCell="H10" sqref="H10"/>
    </sheetView>
  </sheetViews>
  <sheetFormatPr defaultColWidth="11.421875" defaultRowHeight="12.75"/>
  <cols>
    <col min="1" max="1" width="15.7109375" style="39" customWidth="1"/>
    <col min="2" max="2" width="12.28125" style="39" customWidth="1"/>
    <col min="3" max="3" width="12.8515625" style="39" customWidth="1"/>
    <col min="4" max="4" width="15.7109375" style="39" customWidth="1"/>
    <col min="5" max="5" width="20.00390625" style="39" customWidth="1"/>
    <col min="6" max="7" width="15.7109375" style="39" customWidth="1"/>
    <col min="8" max="8" width="19.28125" style="39" customWidth="1"/>
    <col min="9" max="16384" width="11.421875" style="39" customWidth="1"/>
  </cols>
  <sheetData>
    <row r="1" spans="1:8" ht="49.5" customHeight="1">
      <c r="A1" s="150" t="s">
        <v>90</v>
      </c>
      <c r="B1" s="151"/>
      <c r="C1" s="151"/>
      <c r="D1" s="151"/>
      <c r="E1" s="151"/>
      <c r="F1" s="151"/>
      <c r="G1" s="151"/>
      <c r="H1" s="42"/>
    </row>
    <row r="2" spans="2:7" s="40" customFormat="1" ht="15.75">
      <c r="B2" s="83" t="s">
        <v>60</v>
      </c>
      <c r="C2" s="125">
        <f>'RENSEIGNEMENTS GENERAUX'!B22</f>
        <v>0</v>
      </c>
      <c r="F2" s="40" t="s">
        <v>61</v>
      </c>
      <c r="G2" s="125">
        <f>'RENSEIGNEMENTS GENERAUX'!D25</f>
        <v>0</v>
      </c>
    </row>
    <row r="3" s="40" customFormat="1" ht="16.5" thickBot="1"/>
    <row r="4" spans="1:7" s="40" customFormat="1" ht="16.5" thickTop="1">
      <c r="A4" s="99"/>
      <c r="B4" s="100"/>
      <c r="C4" s="100"/>
      <c r="D4" s="100"/>
      <c r="E4" s="100"/>
      <c r="F4" s="100"/>
      <c r="G4" s="101"/>
    </row>
    <row r="5" spans="1:7" s="54" customFormat="1" ht="15.75">
      <c r="A5" s="102"/>
      <c r="B5" s="103"/>
      <c r="C5" s="103"/>
      <c r="D5" s="103"/>
      <c r="E5" s="103"/>
      <c r="F5" s="103"/>
      <c r="G5" s="104"/>
    </row>
    <row r="6" spans="1:7" s="54" customFormat="1" ht="15.75">
      <c r="A6" s="105" t="s">
        <v>59</v>
      </c>
      <c r="B6" s="103"/>
      <c r="C6" s="103"/>
      <c r="D6" s="103"/>
      <c r="E6" s="103"/>
      <c r="F6" s="41"/>
      <c r="G6" s="104"/>
    </row>
    <row r="7" spans="1:7" s="54" customFormat="1" ht="15.75">
      <c r="A7" s="102"/>
      <c r="B7" s="103"/>
      <c r="C7" s="103"/>
      <c r="D7" s="103"/>
      <c r="E7" s="103"/>
      <c r="F7" s="103"/>
      <c r="G7" s="104"/>
    </row>
    <row r="8" spans="1:7" s="54" customFormat="1" ht="15.75">
      <c r="A8" s="105" t="s">
        <v>52</v>
      </c>
      <c r="B8" s="103"/>
      <c r="C8" s="103"/>
      <c r="D8" s="103"/>
      <c r="E8" s="103"/>
      <c r="F8" s="41"/>
      <c r="G8" s="104"/>
    </row>
    <row r="9" spans="1:7" s="54" customFormat="1" ht="15.75">
      <c r="A9" s="102"/>
      <c r="B9" s="103"/>
      <c r="C9" s="103"/>
      <c r="D9" s="103"/>
      <c r="E9" s="103"/>
      <c r="F9" s="103"/>
      <c r="G9" s="104"/>
    </row>
    <row r="10" spans="1:7" s="40" customFormat="1" ht="15.75">
      <c r="A10" s="105" t="s">
        <v>53</v>
      </c>
      <c r="B10" s="103"/>
      <c r="C10" s="103"/>
      <c r="D10" s="103"/>
      <c r="E10" s="103"/>
      <c r="F10" s="41"/>
      <c r="G10" s="104"/>
    </row>
    <row r="11" spans="1:7" s="40" customFormat="1" ht="15.75">
      <c r="A11" s="102"/>
      <c r="B11" s="103"/>
      <c r="C11" s="103"/>
      <c r="D11" s="103"/>
      <c r="E11" s="103"/>
      <c r="F11" s="103"/>
      <c r="G11" s="104"/>
    </row>
    <row r="12" spans="1:7" s="40" customFormat="1" ht="18.75">
      <c r="A12" s="106"/>
      <c r="B12" s="107"/>
      <c r="C12" s="107"/>
      <c r="D12" s="108" t="s">
        <v>54</v>
      </c>
      <c r="E12" s="107"/>
      <c r="F12" s="107">
        <f>F6*F8*F10</f>
        <v>0</v>
      </c>
      <c r="G12" s="104"/>
    </row>
    <row r="13" spans="1:7" s="40" customFormat="1" ht="16.5" thickBot="1">
      <c r="A13" s="109"/>
      <c r="B13" s="110"/>
      <c r="C13" s="110"/>
      <c r="D13" s="110"/>
      <c r="E13" s="110"/>
      <c r="F13" s="110"/>
      <c r="G13" s="111"/>
    </row>
    <row r="14" s="40" customFormat="1" ht="17.25" thickBot="1" thickTop="1"/>
    <row r="15" spans="1:7" s="40" customFormat="1" ht="15.75">
      <c r="A15" s="71"/>
      <c r="B15" s="72"/>
      <c r="C15" s="72"/>
      <c r="D15" s="73"/>
      <c r="E15" s="74" t="s">
        <v>30</v>
      </c>
      <c r="F15" s="74" t="s">
        <v>31</v>
      </c>
      <c r="G15" s="75" t="s">
        <v>32</v>
      </c>
    </row>
    <row r="16" spans="1:7" s="78" customFormat="1" ht="19.5" thickBot="1">
      <c r="A16" s="76"/>
      <c r="B16" s="77"/>
      <c r="C16" s="119" t="s">
        <v>10</v>
      </c>
      <c r="D16" s="120">
        <f>F10</f>
        <v>0</v>
      </c>
      <c r="E16" s="121">
        <f>F10*F6</f>
        <v>0</v>
      </c>
      <c r="F16" s="121" t="e">
        <f>G16/E16</f>
        <v>#DIV/0!</v>
      </c>
      <c r="G16" s="122">
        <f>F12</f>
        <v>0</v>
      </c>
    </row>
    <row r="17" spans="1:7" s="131" customFormat="1" ht="18.75">
      <c r="A17" s="126"/>
      <c r="B17" s="127"/>
      <c r="C17" s="128"/>
      <c r="D17" s="129"/>
      <c r="E17" s="130"/>
      <c r="F17" s="130"/>
      <c r="G17" s="130"/>
    </row>
    <row r="18" spans="1:7" ht="15.75">
      <c r="A18" s="112" t="s">
        <v>62</v>
      </c>
      <c r="B18" s="8"/>
      <c r="C18" s="8"/>
      <c r="D18" s="8"/>
      <c r="E18" s="8"/>
      <c r="F18" s="8"/>
      <c r="G18" s="114"/>
    </row>
    <row r="19" spans="1:7" ht="15.75">
      <c r="A19" s="8" t="s">
        <v>63</v>
      </c>
      <c r="B19" s="8"/>
      <c r="C19" s="8"/>
      <c r="D19" s="8"/>
      <c r="E19" s="8"/>
      <c r="F19" s="1"/>
      <c r="G19" s="113"/>
    </row>
    <row r="20" spans="1:7" ht="15.75">
      <c r="A20" s="8" t="s">
        <v>64</v>
      </c>
      <c r="B20" s="8"/>
      <c r="C20" s="8"/>
      <c r="D20" s="8"/>
      <c r="E20" s="8"/>
      <c r="F20" s="1"/>
      <c r="G20" s="113"/>
    </row>
    <row r="21" spans="1:7" ht="15.75">
      <c r="A21" s="8" t="s">
        <v>65</v>
      </c>
      <c r="B21" s="8"/>
      <c r="C21" s="8"/>
      <c r="D21" s="8"/>
      <c r="E21" s="8"/>
      <c r="F21" s="1"/>
      <c r="G21" s="113"/>
    </row>
    <row r="22" spans="1:7" ht="15.75">
      <c r="A22" s="112"/>
      <c r="B22" s="8"/>
      <c r="C22" s="8"/>
      <c r="D22" s="8"/>
      <c r="E22" s="8"/>
      <c r="F22" s="8"/>
      <c r="G22" s="114"/>
    </row>
    <row r="23" spans="1:7" ht="15.75">
      <c r="A23" s="112" t="s">
        <v>66</v>
      </c>
      <c r="B23" s="8"/>
      <c r="C23" s="8"/>
      <c r="D23" s="8"/>
      <c r="E23" s="8"/>
      <c r="F23" s="8"/>
      <c r="G23" s="7"/>
    </row>
    <row r="24" spans="1:7" ht="15.75">
      <c r="A24" s="8" t="s">
        <v>67</v>
      </c>
      <c r="B24" s="8"/>
      <c r="C24" s="8"/>
      <c r="D24" s="8"/>
      <c r="E24" s="8"/>
      <c r="F24" s="1"/>
      <c r="G24" s="113"/>
    </row>
    <row r="25" spans="1:7" ht="15.75">
      <c r="A25" s="8" t="s">
        <v>68</v>
      </c>
      <c r="B25" s="8"/>
      <c r="C25" s="8"/>
      <c r="D25" s="8"/>
      <c r="E25" s="8"/>
      <c r="F25" s="1"/>
      <c r="G25" s="113"/>
    </row>
    <row r="26" spans="1:7" ht="15.75">
      <c r="A26" s="8"/>
      <c r="B26" s="8"/>
      <c r="C26" s="8"/>
      <c r="D26" s="8"/>
      <c r="E26" s="8"/>
      <c r="F26" s="113"/>
      <c r="G26" s="113"/>
    </row>
    <row r="27" spans="1:7" ht="15.75">
      <c r="A27" s="112" t="s">
        <v>69</v>
      </c>
      <c r="B27" s="8"/>
      <c r="C27" s="8"/>
      <c r="D27" s="8"/>
      <c r="E27" s="8"/>
      <c r="F27" s="8"/>
      <c r="G27" s="7"/>
    </row>
    <row r="28" spans="1:7" ht="15.75">
      <c r="A28" s="8" t="s">
        <v>70</v>
      </c>
      <c r="B28" s="8"/>
      <c r="C28" s="8"/>
      <c r="D28" s="8"/>
      <c r="E28" s="8"/>
      <c r="F28" s="1"/>
      <c r="G28" s="113"/>
    </row>
    <row r="29" spans="1:7" ht="15.75">
      <c r="A29" s="8" t="s">
        <v>71</v>
      </c>
      <c r="B29" s="8"/>
      <c r="C29" s="8"/>
      <c r="D29" s="8"/>
      <c r="E29" s="8"/>
      <c r="F29" s="1"/>
      <c r="G29" s="113"/>
    </row>
    <row r="30" spans="1:7" ht="15.75">
      <c r="A30" s="8"/>
      <c r="B30" s="8"/>
      <c r="C30" s="8"/>
      <c r="D30" s="8"/>
      <c r="E30" s="8"/>
      <c r="F30" s="113"/>
      <c r="G30" s="113"/>
    </row>
    <row r="31" spans="1:7" ht="15.75">
      <c r="A31" s="8" t="s">
        <v>72</v>
      </c>
      <c r="B31" s="7"/>
      <c r="C31" s="7"/>
      <c r="D31" s="7"/>
      <c r="E31" s="8"/>
      <c r="F31" s="8"/>
      <c r="G31" s="7"/>
    </row>
    <row r="32" spans="1:7" ht="15.75">
      <c r="A32" s="7"/>
      <c r="B32" s="8" t="s">
        <v>73</v>
      </c>
      <c r="C32" s="8"/>
      <c r="D32" s="8" t="s">
        <v>74</v>
      </c>
      <c r="E32" s="7"/>
      <c r="F32" s="8" t="s">
        <v>75</v>
      </c>
      <c r="G32" s="7"/>
    </row>
    <row r="33" spans="1:7" ht="12.75">
      <c r="A33" s="7"/>
      <c r="B33" s="7"/>
      <c r="C33" s="7"/>
      <c r="D33" s="7"/>
      <c r="E33" s="7"/>
      <c r="F33" s="7"/>
      <c r="G33" s="7"/>
    </row>
    <row r="34" spans="1:7" ht="15.75">
      <c r="A34" s="8" t="s">
        <v>76</v>
      </c>
      <c r="B34" s="7"/>
      <c r="C34" s="7"/>
      <c r="D34" s="7"/>
      <c r="E34" s="7"/>
      <c r="F34" s="7"/>
      <c r="G34" s="7"/>
    </row>
    <row r="35" spans="1:7" ht="15" customHeight="1">
      <c r="A35" s="172"/>
      <c r="B35" s="172"/>
      <c r="C35" s="172"/>
      <c r="D35" s="172"/>
      <c r="E35" s="172"/>
      <c r="F35" s="172"/>
      <c r="G35" s="172"/>
    </row>
    <row r="36" spans="1:7" ht="15" customHeight="1">
      <c r="A36" s="172"/>
      <c r="B36" s="172"/>
      <c r="C36" s="172"/>
      <c r="D36" s="172"/>
      <c r="E36" s="172"/>
      <c r="F36" s="172"/>
      <c r="G36" s="172"/>
    </row>
    <row r="37" spans="1:7" ht="15" customHeight="1">
      <c r="A37" s="172"/>
      <c r="B37" s="172"/>
      <c r="C37" s="172"/>
      <c r="D37" s="172"/>
      <c r="E37" s="172"/>
      <c r="F37" s="172"/>
      <c r="G37" s="172"/>
    </row>
    <row r="38" spans="1:7" s="40" customFormat="1" ht="15.75">
      <c r="A38" s="123" t="s">
        <v>79</v>
      </c>
      <c r="B38" s="123"/>
      <c r="C38" s="123"/>
      <c r="D38" s="123"/>
      <c r="E38" s="123"/>
      <c r="F38" s="123"/>
      <c r="G38" s="123"/>
    </row>
    <row r="39" spans="1:7" s="40" customFormat="1" ht="15.75">
      <c r="A39" s="124" t="s">
        <v>77</v>
      </c>
      <c r="B39" s="123"/>
      <c r="C39" s="123"/>
      <c r="D39" s="123"/>
      <c r="E39" s="123"/>
      <c r="F39" s="123"/>
      <c r="G39" s="123"/>
    </row>
  </sheetData>
  <sheetProtection password="CC0A" sheet="1"/>
  <mergeCells count="2">
    <mergeCell ref="A1:G1"/>
    <mergeCell ref="A35:G3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4" r:id="rId2"/>
  <headerFooter alignWithMargins="0">
    <oddFooter>&amp;L&amp;F&amp;R&amp;A - &amp;P /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STPIN321</dc:creator>
  <cp:keywords/>
  <dc:description/>
  <cp:lastModifiedBy>Sonia SOTUM 321</cp:lastModifiedBy>
  <cp:lastPrinted>2022-02-11T15:28:15Z</cp:lastPrinted>
  <dcterms:created xsi:type="dcterms:W3CDTF">2013-01-21T10:59:12Z</dcterms:created>
  <dcterms:modified xsi:type="dcterms:W3CDTF">2024-02-26T10:58:04Z</dcterms:modified>
  <cp:category/>
  <cp:version/>
  <cp:contentType/>
  <cp:contentStatus/>
</cp:coreProperties>
</file>