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CTION SOCIALE\PETITE ENFANCE\APP 2026 2027\CREPA\"/>
    </mc:Choice>
  </mc:AlternateContent>
  <xr:revisionPtr revIDLastSave="0" documentId="13_ncr:1_{4B297DFB-2C50-493E-A334-90B7F8616FB6}" xr6:coauthVersionLast="47" xr6:coauthVersionMax="47" xr10:uidLastSave="{00000000-0000-0000-0000-000000000000}"/>
  <bookViews>
    <workbookView xWindow="330" yWindow="-120" windowWidth="24990" windowHeight="15270" activeTab="1" xr2:uid="{00000000-000D-0000-FFFF-FFFF00000000}"/>
  </bookViews>
  <sheets>
    <sheet name="Budget 2026" sheetId="1" r:id="rId1"/>
    <sheet name="Budget 2027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3" l="1"/>
  <c r="C49" i="3"/>
  <c r="C51" i="3" s="1"/>
  <c r="C59" i="3" s="1"/>
  <c r="C47" i="3"/>
  <c r="G45" i="3"/>
  <c r="G43" i="3"/>
  <c r="G51" i="3" s="1"/>
  <c r="C43" i="3"/>
  <c r="G41" i="3"/>
  <c r="C41" i="3"/>
  <c r="G39" i="3"/>
  <c r="C39" i="3"/>
  <c r="C37" i="3"/>
  <c r="C35" i="3"/>
  <c r="G31" i="3"/>
  <c r="C31" i="3"/>
  <c r="C23" i="3"/>
  <c r="G17" i="3"/>
  <c r="C17" i="3"/>
  <c r="G51" i="1"/>
  <c r="G49" i="1"/>
  <c r="G45" i="1"/>
  <c r="G43" i="1"/>
  <c r="G41" i="1"/>
  <c r="G39" i="1"/>
  <c r="G31" i="1"/>
  <c r="G17" i="1"/>
  <c r="C49" i="1"/>
  <c r="C47" i="1"/>
  <c r="C43" i="1"/>
  <c r="C41" i="1"/>
  <c r="C39" i="1"/>
  <c r="C37" i="1"/>
  <c r="C35" i="1"/>
  <c r="C31" i="1"/>
  <c r="C23" i="1"/>
  <c r="C17" i="1"/>
  <c r="C51" i="1" l="1"/>
  <c r="C5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<sst xmlns="http://schemas.openxmlformats.org/spreadsheetml/2006/main" count="192" uniqueCount="94">
  <si>
    <t>DÉPENSES</t>
  </si>
  <si>
    <t>FINANCEMENT</t>
  </si>
  <si>
    <t>N° de
compte</t>
  </si>
  <si>
    <t>CHARGES</t>
  </si>
  <si>
    <t>Montants</t>
  </si>
  <si>
    <t xml:space="preserve">PRODUITS </t>
  </si>
  <si>
    <t>ACHATS</t>
  </si>
  <si>
    <t>PRESTATIONS DE SERVICES</t>
  </si>
  <si>
    <t>Fournitures non stockables (eau, énergie...)</t>
  </si>
  <si>
    <t>Prestations de service reçue de la Caf</t>
  </si>
  <si>
    <t>Achats stockés et achats non stockés, fourniture hygiène couche lingette</t>
  </si>
  <si>
    <t>Fonds d'accompagnement recus de la Caf hors bascule PSU</t>
  </si>
  <si>
    <t>Fournitures de petit équipement pédagogique</t>
  </si>
  <si>
    <t xml:space="preserve">Fonds d'accompagnement recus de la Caf - BASCULE PSU </t>
  </si>
  <si>
    <t>Repas enfant</t>
  </si>
  <si>
    <t xml:space="preserve">Montant Bonus Territoire CTG </t>
  </si>
  <si>
    <t>60AUT</t>
  </si>
  <si>
    <t>Achats : autres achats</t>
  </si>
  <si>
    <t>Participations familiales déductibles de la PS</t>
  </si>
  <si>
    <t>Participations familiales non déductibles de la PS</t>
  </si>
  <si>
    <t>Ventes de marchandises</t>
  </si>
  <si>
    <t>Produits des activités annexes</t>
  </si>
  <si>
    <t>70AUT</t>
  </si>
  <si>
    <t>Autres</t>
  </si>
  <si>
    <t>TOTAL 60</t>
  </si>
  <si>
    <t>TOTAL 70</t>
  </si>
  <si>
    <t>SERVICES EXTERIEURS</t>
  </si>
  <si>
    <t>SUBVENTIONS D'EXPLOITATION</t>
  </si>
  <si>
    <t>Sous traitance générale (repas+ frais de siège+services support…)</t>
  </si>
  <si>
    <t>Subventions et prestations de service versées par l'Etat</t>
  </si>
  <si>
    <t>Locations mobilières et immobilières</t>
  </si>
  <si>
    <t>Charges locatives</t>
  </si>
  <si>
    <t>Subventions et prestations de service régionales</t>
  </si>
  <si>
    <t>61AUT</t>
  </si>
  <si>
    <t>Autres comptes 61 crédit-bail, entretien et réparations, assurances, études et recherches, divers, RRR</t>
  </si>
  <si>
    <t>Subventions et prestations de service départementales</t>
  </si>
  <si>
    <t>TOTAL 61</t>
  </si>
  <si>
    <t>Subventions ou prestations de service communales</t>
  </si>
  <si>
    <t>AUTRES SERVICES EXTERIEURS</t>
  </si>
  <si>
    <t>Personnel intérimaire et détaché</t>
  </si>
  <si>
    <t>Subventions d'exploitation et prestations de services versées par des organismes nationaux (dont PS MSA)</t>
  </si>
  <si>
    <t>Intervenants extérieurs pédagogie</t>
  </si>
  <si>
    <t>Subventions d'exploitation CAF</t>
  </si>
  <si>
    <t>Frais de siège</t>
  </si>
  <si>
    <t>Subventions d'exploitation et prestations de service des EPCI</t>
  </si>
  <si>
    <t>62AUT</t>
  </si>
  <si>
    <t>Autres comptes 62 : intermédiaires, publicité, déplacements, frais postaux et de télécommunication, frais bancaires</t>
  </si>
  <si>
    <t>Subventions d'exploitation et prestations versées par une entreprise</t>
  </si>
  <si>
    <t>Subventions d'exploitation reçues de l'Union Européenne</t>
  </si>
  <si>
    <t>Subventions d'exploitation reçues d'autres entités publiques</t>
  </si>
  <si>
    <t>TOTAL 62</t>
  </si>
  <si>
    <t>TOTAL 74</t>
  </si>
  <si>
    <t>IMPOTS ET TAXES</t>
  </si>
  <si>
    <t>63A</t>
  </si>
  <si>
    <t>Impôts et taxes liés aux frais de personnel</t>
  </si>
  <si>
    <t>63B</t>
  </si>
  <si>
    <t>Autres impôts et taxes</t>
  </si>
  <si>
    <t>TOTAL 63</t>
  </si>
  <si>
    <t>CHARGES DE PERSONNEL</t>
  </si>
  <si>
    <t>TOTAL 64</t>
  </si>
  <si>
    <t>AUTRES CHARGES DE GESTION COURANTE</t>
  </si>
  <si>
    <t>AUTRES PRODUITS DE GESTION COURANTE</t>
  </si>
  <si>
    <t>TOTAL 65</t>
  </si>
  <si>
    <t>TOTAL 75</t>
  </si>
  <si>
    <t>CHARGES FINANCIERES</t>
  </si>
  <si>
    <t>PRODUITS FINANCIERS</t>
  </si>
  <si>
    <t>TOTAL 66</t>
  </si>
  <si>
    <t>TOTAL 76</t>
  </si>
  <si>
    <t xml:space="preserve"> CHARGES EXCEPTIONNELLES</t>
  </si>
  <si>
    <t>PRODUITS EXCEPTIONNELS</t>
  </si>
  <si>
    <t>TOTAL 67</t>
  </si>
  <si>
    <t>TOTAL 77</t>
  </si>
  <si>
    <t xml:space="preserve">DOTATION AUX AMORTISSEMENTS, DEPRECIATIONS ET PROVISIONS </t>
  </si>
  <si>
    <t>REPRISE SUR AMORTISSEMENTS, DEPRECIATIONS, PROVISIONS</t>
  </si>
  <si>
    <t>Dotations aux amortissements</t>
  </si>
  <si>
    <t>TOTAL 78</t>
  </si>
  <si>
    <t>68AUT</t>
  </si>
  <si>
    <t>Dotations aux provisions et dépréciations</t>
  </si>
  <si>
    <t>TOTAL 68</t>
  </si>
  <si>
    <t>IMPOTS SUR LES BENEFICES</t>
  </si>
  <si>
    <t>TRANSFERT DE CHARGES</t>
  </si>
  <si>
    <t>TOTAL 69</t>
  </si>
  <si>
    <t>TOTAL 79</t>
  </si>
  <si>
    <t>TOTAL  (1)</t>
  </si>
  <si>
    <t>Contributions volontaires</t>
  </si>
  <si>
    <t>Secours en nature (alimentaire, vestimentaire)</t>
  </si>
  <si>
    <t>Mise à diposition gratuite de biens (locaux, matériels, fluides)</t>
  </si>
  <si>
    <t>86AUT</t>
  </si>
  <si>
    <t>Prestations en nature</t>
  </si>
  <si>
    <t>TOTAL 86 (2)</t>
  </si>
  <si>
    <t>Année 2026</t>
  </si>
  <si>
    <t>TOTAL (1) +(2)</t>
  </si>
  <si>
    <t>Nom de la structure :</t>
  </si>
  <si>
    <t>Année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</si>
</sst>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_ ;\-#,##0\ "/>
    <numFmt numFmtId="166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scheme val="minor"/>
    </font>
    <font>
      <sz val="11"/>
      <color theme="1"/>
      <name val="Calibri"/>
      <family val="2"/>
      <scheme val="minor"/>
    </font>
    <font>
      <b/>
      <u/>
      <sz val="10"/>
      <color theme="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b/>
      <sz val="11"/>
      <color rgb="FF40B09F"/>
      <name val="Calibri"/>
      <family val="2"/>
      <scheme val="minor"/>
    </font>
    <font>
      <b/>
      <sz val="16"/>
      <color rgb="FF40B09F"/>
      <name val="Calibri"/>
      <family val="2"/>
      <scheme val="minor"/>
    </font>
    <font>
      <b/>
      <sz val="18"/>
      <color rgb="FF40B09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40B09F"/>
        <bgColor indexed="64"/>
      </patternFill>
    </fill>
    <fill>
      <patternFill patternType="solid">
        <fgColor rgb="FFDBE3F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</cellStyleXfs>
  <cellXfs count="102">
    <xf numFmtId="0" fontId="0" fillId="0" borderId="0" xfId="0"/>
    <xf numFmtId="0" fontId="0" fillId="0" borderId="0" xfId="0" applyAlignment="1">
      <alignment vertical="center" wrapText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4" fillId="6" borderId="9" xfId="0" applyFont="1" applyFill="1" applyBorder="1" applyAlignment="1" applyProtection="1">
      <alignment horizontal="left" vertical="center"/>
      <protection hidden="1"/>
    </xf>
    <xf numFmtId="44" fontId="4" fillId="6" borderId="6" xfId="1" applyFont="1" applyFill="1" applyBorder="1" applyAlignment="1" applyProtection="1">
      <alignment vertical="center"/>
      <protection hidden="1"/>
    </xf>
    <xf numFmtId="165" fontId="4" fillId="6" borderId="10" xfId="2" applyNumberFormat="1" applyFont="1" applyFill="1" applyBorder="1" applyAlignment="1" applyProtection="1">
      <alignment horizontal="center" vertical="center"/>
      <protection hidden="1"/>
    </xf>
    <xf numFmtId="164" fontId="4" fillId="6" borderId="11" xfId="2" applyFont="1" applyFill="1" applyBorder="1" applyAlignment="1" applyProtection="1">
      <alignment vertical="center"/>
      <protection hidden="1"/>
    </xf>
    <xf numFmtId="44" fontId="4" fillId="6" borderId="12" xfId="1" applyFont="1" applyFill="1" applyBorder="1" applyAlignment="1" applyProtection="1">
      <alignment vertical="center"/>
      <protection hidden="1"/>
    </xf>
    <xf numFmtId="0" fontId="6" fillId="0" borderId="14" xfId="3" applyFont="1" applyBorder="1" applyAlignment="1" applyProtection="1">
      <alignment vertical="center" wrapText="1"/>
      <protection hidden="1"/>
    </xf>
    <xf numFmtId="166" fontId="5" fillId="4" borderId="15" xfId="3" applyNumberFormat="1" applyFill="1" applyBorder="1" applyAlignment="1" applyProtection="1">
      <alignment vertical="center"/>
      <protection locked="0"/>
    </xf>
    <xf numFmtId="0" fontId="6" fillId="0" borderId="16" xfId="3" applyFont="1" applyBorder="1" applyAlignment="1" applyProtection="1">
      <alignment vertical="center"/>
      <protection hidden="1"/>
    </xf>
    <xf numFmtId="0" fontId="6" fillId="0" borderId="0" xfId="3" applyFont="1" applyAlignment="1" applyProtection="1">
      <alignment vertical="center" wrapText="1"/>
      <protection hidden="1"/>
    </xf>
    <xf numFmtId="0" fontId="0" fillId="0" borderId="16" xfId="0" applyBorder="1" applyAlignment="1" applyProtection="1">
      <alignment vertical="center"/>
      <protection hidden="1"/>
    </xf>
    <xf numFmtId="0" fontId="6" fillId="0" borderId="14" xfId="3" applyFont="1" applyBorder="1" applyAlignment="1" applyProtection="1">
      <alignment horizontal="left" vertical="center" wrapText="1"/>
      <protection hidden="1"/>
    </xf>
    <xf numFmtId="0" fontId="5" fillId="0" borderId="0" xfId="3" applyAlignment="1" applyProtection="1">
      <alignment vertical="center" wrapText="1"/>
      <protection hidden="1"/>
    </xf>
    <xf numFmtId="166" fontId="5" fillId="4" borderId="17" xfId="3" applyNumberFormat="1" applyFill="1" applyBorder="1" applyAlignment="1" applyProtection="1">
      <alignment vertical="center"/>
      <protection locked="0"/>
    </xf>
    <xf numFmtId="0" fontId="6" fillId="0" borderId="18" xfId="3" applyFont="1" applyBorder="1" applyAlignment="1" applyProtection="1">
      <alignment vertical="center" wrapText="1"/>
      <protection hidden="1"/>
    </xf>
    <xf numFmtId="0" fontId="6" fillId="0" borderId="19" xfId="3" applyFont="1" applyBorder="1" applyAlignment="1" applyProtection="1">
      <alignment vertical="center" wrapText="1"/>
      <protection hidden="1"/>
    </xf>
    <xf numFmtId="0" fontId="6" fillId="0" borderId="16" xfId="3" applyFont="1" applyBorder="1" applyAlignment="1" applyProtection="1">
      <alignment horizontal="right" vertical="center"/>
      <protection hidden="1"/>
    </xf>
    <xf numFmtId="3" fontId="7" fillId="5" borderId="21" xfId="3" applyNumberFormat="1" applyFont="1" applyFill="1" applyBorder="1" applyAlignment="1" applyProtection="1">
      <alignment horizontal="right" vertical="center"/>
      <protection hidden="1"/>
    </xf>
    <xf numFmtId="0" fontId="5" fillId="0" borderId="10" xfId="3" applyBorder="1" applyAlignment="1" applyProtection="1">
      <alignment horizontal="left" vertical="center"/>
      <protection hidden="1"/>
    </xf>
    <xf numFmtId="0" fontId="4" fillId="6" borderId="24" xfId="0" applyFont="1" applyFill="1" applyBorder="1" applyAlignment="1" applyProtection="1">
      <alignment horizontal="center" vertical="center"/>
      <protection hidden="1"/>
    </xf>
    <xf numFmtId="165" fontId="4" fillId="6" borderId="25" xfId="2" applyNumberFormat="1" applyFont="1" applyFill="1" applyBorder="1" applyAlignment="1" applyProtection="1">
      <alignment horizontal="center" vertical="center"/>
      <protection hidden="1"/>
    </xf>
    <xf numFmtId="0" fontId="6" fillId="0" borderId="26" xfId="3" applyFont="1" applyBorder="1" applyAlignment="1" applyProtection="1">
      <alignment vertical="center" wrapText="1"/>
      <protection hidden="1"/>
    </xf>
    <xf numFmtId="0" fontId="6" fillId="0" borderId="14" xfId="3" applyFont="1" applyBorder="1" applyAlignment="1" applyProtection="1">
      <alignment vertical="center"/>
      <protection hidden="1"/>
    </xf>
    <xf numFmtId="166" fontId="5" fillId="4" borderId="27" xfId="3" applyNumberFormat="1" applyFill="1" applyBorder="1" applyAlignment="1" applyProtection="1">
      <alignment vertical="center"/>
      <protection locked="0"/>
    </xf>
    <xf numFmtId="166" fontId="8" fillId="4" borderId="17" xfId="3" applyNumberFormat="1" applyFont="1" applyFill="1" applyBorder="1" applyAlignment="1" applyProtection="1">
      <alignment vertical="center"/>
      <protection locked="0"/>
    </xf>
    <xf numFmtId="0" fontId="6" fillId="0" borderId="28" xfId="3" applyFont="1" applyBorder="1" applyAlignment="1" applyProtection="1">
      <alignment vertical="center" wrapText="1"/>
      <protection hidden="1"/>
    </xf>
    <xf numFmtId="166" fontId="5" fillId="4" borderId="29" xfId="3" applyNumberFormat="1" applyFill="1" applyBorder="1" applyAlignment="1" applyProtection="1">
      <alignment vertical="center"/>
      <protection locked="0"/>
    </xf>
    <xf numFmtId="0" fontId="6" fillId="0" borderId="26" xfId="3" applyFont="1" applyBorder="1" applyAlignment="1" applyProtection="1">
      <alignment horizontal="left" vertical="center" wrapText="1"/>
      <protection hidden="1"/>
    </xf>
    <xf numFmtId="166" fontId="9" fillId="4" borderId="15" xfId="3" applyNumberFormat="1" applyFont="1" applyFill="1" applyBorder="1" applyAlignment="1" applyProtection="1">
      <alignment vertical="center"/>
      <protection locked="0"/>
    </xf>
    <xf numFmtId="0" fontId="5" fillId="0" borderId="16" xfId="3" applyBorder="1" applyAlignment="1" applyProtection="1">
      <alignment vertical="center"/>
      <protection hidden="1"/>
    </xf>
    <xf numFmtId="0" fontId="5" fillId="0" borderId="10" xfId="3" applyBorder="1" applyAlignment="1" applyProtection="1">
      <alignment vertical="center"/>
      <protection hidden="1"/>
    </xf>
    <xf numFmtId="3" fontId="7" fillId="5" borderId="30" xfId="3" applyNumberFormat="1" applyFont="1" applyFill="1" applyBorder="1" applyAlignment="1" applyProtection="1">
      <alignment horizontal="right" vertical="center"/>
      <protection hidden="1"/>
    </xf>
    <xf numFmtId="166" fontId="7" fillId="5" borderId="31" xfId="3" applyNumberFormat="1" applyFont="1" applyFill="1" applyBorder="1" applyAlignment="1" applyProtection="1">
      <alignment vertical="center"/>
      <protection hidden="1"/>
    </xf>
    <xf numFmtId="0" fontId="5" fillId="7" borderId="16" xfId="3" applyFill="1" applyBorder="1" applyAlignment="1" applyProtection="1">
      <alignment vertical="center"/>
      <protection hidden="1"/>
    </xf>
    <xf numFmtId="3" fontId="7" fillId="7" borderId="0" xfId="3" applyNumberFormat="1" applyFont="1" applyFill="1" applyAlignment="1" applyProtection="1">
      <alignment horizontal="right" vertical="center"/>
      <protection hidden="1"/>
    </xf>
    <xf numFmtId="3" fontId="7" fillId="7" borderId="32" xfId="3" applyNumberFormat="1" applyFont="1" applyFill="1" applyBorder="1" applyAlignment="1" applyProtection="1">
      <alignment vertical="center"/>
      <protection hidden="1"/>
    </xf>
    <xf numFmtId="166" fontId="4" fillId="4" borderId="6" xfId="1" applyNumberFormat="1" applyFont="1" applyFill="1" applyBorder="1" applyAlignment="1" applyProtection="1">
      <alignment vertical="center"/>
      <protection locked="0"/>
    </xf>
    <xf numFmtId="0" fontId="4" fillId="6" borderId="33" xfId="0" applyFont="1" applyFill="1" applyBorder="1" applyAlignment="1" applyProtection="1">
      <alignment horizontal="center" vertical="center"/>
      <protection hidden="1"/>
    </xf>
    <xf numFmtId="0" fontId="4" fillId="6" borderId="11" xfId="0" applyFont="1" applyFill="1" applyBorder="1" applyAlignment="1" applyProtection="1">
      <alignment horizontal="left" vertical="center"/>
      <protection hidden="1"/>
    </xf>
    <xf numFmtId="166" fontId="4" fillId="4" borderId="34" xfId="1" applyNumberFormat="1" applyFont="1" applyFill="1" applyBorder="1" applyAlignment="1" applyProtection="1">
      <alignment vertical="center"/>
      <protection locked="0"/>
    </xf>
    <xf numFmtId="166" fontId="4" fillId="4" borderId="35" xfId="1" applyNumberFormat="1" applyFont="1" applyFill="1" applyBorder="1" applyAlignment="1" applyProtection="1">
      <alignment vertical="center"/>
      <protection locked="0"/>
    </xf>
    <xf numFmtId="166" fontId="7" fillId="5" borderId="23" xfId="3" applyNumberFormat="1" applyFont="1" applyFill="1" applyBorder="1" applyAlignment="1" applyProtection="1">
      <alignment vertical="center"/>
      <protection hidden="1"/>
    </xf>
    <xf numFmtId="0" fontId="4" fillId="6" borderId="36" xfId="0" applyFont="1" applyFill="1" applyBorder="1" applyAlignment="1" applyProtection="1">
      <alignment horizontal="left" vertical="center"/>
      <protection hidden="1"/>
    </xf>
    <xf numFmtId="166" fontId="4" fillId="4" borderId="37" xfId="1" applyNumberFormat="1" applyFont="1" applyFill="1" applyBorder="1" applyAlignment="1" applyProtection="1">
      <alignment vertical="center"/>
      <protection locked="0"/>
    </xf>
    <xf numFmtId="166" fontId="4" fillId="4" borderId="12" xfId="1" applyNumberFormat="1" applyFont="1" applyFill="1" applyBorder="1" applyAlignment="1" applyProtection="1">
      <alignment vertical="center"/>
      <protection locked="0"/>
    </xf>
    <xf numFmtId="0" fontId="4" fillId="6" borderId="36" xfId="0" applyFont="1" applyFill="1" applyBorder="1" applyAlignment="1" applyProtection="1">
      <alignment horizontal="left" vertical="center" wrapText="1"/>
      <protection hidden="1"/>
    </xf>
    <xf numFmtId="164" fontId="4" fillId="6" borderId="11" xfId="2" applyFont="1" applyFill="1" applyBorder="1" applyAlignment="1" applyProtection="1">
      <alignment vertical="center" wrapText="1"/>
      <protection hidden="1"/>
    </xf>
    <xf numFmtId="0" fontId="6" fillId="0" borderId="38" xfId="3" applyFont="1" applyBorder="1" applyAlignment="1" applyProtection="1">
      <alignment vertical="center"/>
      <protection hidden="1"/>
    </xf>
    <xf numFmtId="166" fontId="4" fillId="4" borderId="39" xfId="1" applyNumberFormat="1" applyFont="1" applyFill="1" applyBorder="1" applyAlignment="1" applyProtection="1">
      <alignment vertical="center"/>
      <protection locked="0"/>
    </xf>
    <xf numFmtId="0" fontId="5" fillId="0" borderId="40" xfId="3" applyBorder="1" applyAlignment="1" applyProtection="1">
      <alignment vertical="center"/>
      <protection hidden="1"/>
    </xf>
    <xf numFmtId="0" fontId="6" fillId="0" borderId="18" xfId="3" applyFont="1" applyBorder="1" applyAlignment="1" applyProtection="1">
      <alignment vertical="center"/>
      <protection hidden="1"/>
    </xf>
    <xf numFmtId="166" fontId="5" fillId="4" borderId="34" xfId="3" applyNumberFormat="1" applyFill="1" applyBorder="1" applyAlignment="1" applyProtection="1">
      <alignment vertical="center"/>
      <protection locked="0"/>
    </xf>
    <xf numFmtId="3" fontId="7" fillId="0" borderId="0" xfId="3" applyNumberFormat="1" applyFont="1" applyAlignment="1" applyProtection="1">
      <alignment horizontal="right" vertical="center"/>
      <protection hidden="1"/>
    </xf>
    <xf numFmtId="3" fontId="7" fillId="0" borderId="32" xfId="3" applyNumberFormat="1" applyFont="1" applyBorder="1" applyAlignment="1" applyProtection="1">
      <alignment vertical="center"/>
      <protection hidden="1"/>
    </xf>
    <xf numFmtId="0" fontId="10" fillId="6" borderId="8" xfId="0" applyFont="1" applyFill="1" applyBorder="1" applyAlignment="1" applyProtection="1">
      <alignment horizontal="center" vertical="center"/>
      <protection hidden="1"/>
    </xf>
    <xf numFmtId="166" fontId="10" fillId="4" borderId="37" xfId="1" applyNumberFormat="1" applyFont="1" applyFill="1" applyBorder="1" applyAlignment="1" applyProtection="1">
      <alignment vertical="center"/>
      <protection locked="0"/>
    </xf>
    <xf numFmtId="0" fontId="11" fillId="0" borderId="0" xfId="3" applyFont="1" applyAlignment="1" applyProtection="1">
      <alignment horizontal="right" vertical="center"/>
      <protection hidden="1"/>
    </xf>
    <xf numFmtId="0" fontId="11" fillId="0" borderId="29" xfId="3" applyFont="1" applyBorder="1" applyAlignment="1" applyProtection="1">
      <alignment vertical="center"/>
      <protection hidden="1"/>
    </xf>
    <xf numFmtId="0" fontId="3" fillId="8" borderId="11" xfId="0" applyFont="1" applyFill="1" applyBorder="1" applyAlignment="1" applyProtection="1">
      <alignment horizontal="center" vertical="center" wrapText="1"/>
      <protection hidden="1"/>
    </xf>
    <xf numFmtId="0" fontId="3" fillId="8" borderId="25" xfId="0" applyFont="1" applyFill="1" applyBorder="1" applyAlignment="1" applyProtection="1">
      <alignment horizontal="center" vertical="center" wrapText="1"/>
      <protection hidden="1"/>
    </xf>
    <xf numFmtId="0" fontId="8" fillId="6" borderId="43" xfId="3" applyFont="1" applyFill="1" applyBorder="1" applyAlignment="1" applyProtection="1">
      <alignment horizontal="center" vertical="center"/>
      <protection hidden="1"/>
    </xf>
    <xf numFmtId="0" fontId="8" fillId="6" borderId="9" xfId="3" applyFont="1" applyFill="1" applyBorder="1" applyAlignment="1" applyProtection="1">
      <alignment horizontal="center" vertical="center"/>
      <protection hidden="1"/>
    </xf>
    <xf numFmtId="166" fontId="5" fillId="4" borderId="39" xfId="3" applyNumberFormat="1" applyFill="1" applyBorder="1" applyAlignment="1" applyProtection="1">
      <alignment vertical="center"/>
      <protection locked="0"/>
    </xf>
    <xf numFmtId="0" fontId="6" fillId="0" borderId="15" xfId="3" applyFont="1" applyBorder="1" applyAlignment="1" applyProtection="1">
      <alignment vertical="center" wrapText="1"/>
      <protection hidden="1"/>
    </xf>
    <xf numFmtId="166" fontId="5" fillId="4" borderId="44" xfId="3" applyNumberFormat="1" applyFill="1" applyBorder="1" applyAlignment="1" applyProtection="1">
      <alignment vertical="center"/>
      <protection locked="0"/>
    </xf>
    <xf numFmtId="166" fontId="5" fillId="4" borderId="45" xfId="3" applyNumberForma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2" borderId="33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3" fontId="7" fillId="2" borderId="46" xfId="3" applyNumberFormat="1" applyFont="1" applyFill="1" applyBorder="1" applyAlignment="1" applyProtection="1">
      <alignment horizontal="right" vertical="center"/>
      <protection hidden="1"/>
    </xf>
    <xf numFmtId="44" fontId="7" fillId="2" borderId="22" xfId="3" applyNumberFormat="1" applyFont="1" applyFill="1" applyBorder="1" applyAlignment="1" applyProtection="1">
      <alignment vertical="center"/>
      <protection hidden="1"/>
    </xf>
    <xf numFmtId="3" fontId="7" fillId="9" borderId="46" xfId="3" applyNumberFormat="1" applyFont="1" applyFill="1" applyBorder="1" applyAlignment="1" applyProtection="1">
      <alignment horizontal="right" vertical="center"/>
      <protection hidden="1"/>
    </xf>
    <xf numFmtId="44" fontId="7" fillId="9" borderId="22" xfId="3" applyNumberFormat="1" applyFont="1" applyFill="1" applyBorder="1" applyAlignment="1" applyProtection="1">
      <alignment vertical="center"/>
      <protection hidden="1"/>
    </xf>
    <xf numFmtId="166" fontId="7" fillId="5" borderId="22" xfId="3" applyNumberFormat="1" applyFont="1" applyFill="1" applyBorder="1" applyAlignment="1" applyProtection="1">
      <alignment vertical="center"/>
      <protection hidden="1"/>
    </xf>
    <xf numFmtId="166" fontId="7" fillId="5" borderId="42" xfId="3" applyNumberFormat="1" applyFont="1" applyFill="1" applyBorder="1" applyAlignment="1" applyProtection="1">
      <alignment vertical="center"/>
      <protection hidden="1"/>
    </xf>
    <xf numFmtId="166" fontId="12" fillId="2" borderId="34" xfId="0" applyNumberFormat="1" applyFont="1" applyFill="1" applyBorder="1" applyAlignment="1" applyProtection="1">
      <alignment horizontal="center" vertical="center" wrapText="1"/>
      <protection hidden="1"/>
    </xf>
    <xf numFmtId="0" fontId="3" fillId="10" borderId="2" xfId="0" applyFont="1" applyFill="1" applyBorder="1" applyAlignment="1" applyProtection="1">
      <alignment horizontal="center" vertical="center" wrapText="1"/>
      <protection hidden="1"/>
    </xf>
    <xf numFmtId="0" fontId="3" fillId="10" borderId="3" xfId="0" applyFont="1" applyFill="1" applyBorder="1" applyAlignment="1" applyProtection="1">
      <alignment horizontal="center" vertical="center" wrapText="1"/>
      <protection hidden="1"/>
    </xf>
    <xf numFmtId="0" fontId="3" fillId="10" borderId="4" xfId="0" applyFont="1" applyFill="1" applyBorder="1" applyAlignment="1" applyProtection="1">
      <alignment horizontal="center" vertical="center" wrapText="1"/>
      <protection hidden="1"/>
    </xf>
    <xf numFmtId="166" fontId="12" fillId="8" borderId="35" xfId="0" applyNumberFormat="1" applyFont="1" applyFill="1" applyBorder="1" applyAlignment="1" applyProtection="1">
      <alignment horizontal="center" vertical="center" wrapText="1"/>
      <protection hidden="1"/>
    </xf>
    <xf numFmtId="0" fontId="3" fillId="10" borderId="5" xfId="0" applyFont="1" applyFill="1" applyBorder="1" applyAlignment="1" applyProtection="1">
      <alignment horizontal="center" vertical="center" wrapText="1"/>
      <protection hidden="1"/>
    </xf>
    <xf numFmtId="0" fontId="3" fillId="10" borderId="6" xfId="0" applyFont="1" applyFill="1" applyBorder="1" applyAlignment="1" applyProtection="1">
      <alignment horizontal="center" vertical="center" wrapText="1"/>
      <protection hidden="1"/>
    </xf>
    <xf numFmtId="0" fontId="3" fillId="10" borderId="7" xfId="0" applyFont="1" applyFill="1" applyBorder="1" applyAlignment="1" applyProtection="1">
      <alignment horizontal="center" vertical="center" wrapText="1"/>
      <protection hidden="1"/>
    </xf>
    <xf numFmtId="0" fontId="5" fillId="0" borderId="13" xfId="3" applyBorder="1" applyAlignment="1" applyProtection="1">
      <alignment horizontal="center" vertical="center"/>
      <protection hidden="1"/>
    </xf>
    <xf numFmtId="0" fontId="5" fillId="0" borderId="20" xfId="3" applyBorder="1" applyAlignment="1" applyProtection="1">
      <alignment horizontal="center" vertical="center"/>
      <protection hidden="1"/>
    </xf>
    <xf numFmtId="0" fontId="6" fillId="0" borderId="13" xfId="3" applyFont="1" applyBorder="1" applyAlignment="1" applyProtection="1">
      <alignment horizontal="center" vertical="center"/>
      <protection hidden="1"/>
    </xf>
    <xf numFmtId="0" fontId="5" fillId="0" borderId="8" xfId="3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5" fillId="0" borderId="41" xfId="3" applyBorder="1" applyAlignment="1" applyProtection="1">
      <alignment horizontal="center" vertical="center"/>
      <protection hidden="1"/>
    </xf>
    <xf numFmtId="0" fontId="5" fillId="2" borderId="20" xfId="3" applyFill="1" applyBorder="1" applyAlignment="1" applyProtection="1">
      <alignment horizontal="center" vertical="center"/>
      <protection hidden="1"/>
    </xf>
    <xf numFmtId="0" fontId="5" fillId="9" borderId="20" xfId="3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</cellXfs>
  <cellStyles count="4">
    <cellStyle name="Milliers 3" xfId="2" xr:uid="{85098644-5874-49D6-BF47-D9699B3794A4}"/>
    <cellStyle name="Monétaire" xfId="1" builtinId="4"/>
    <cellStyle name="Normal" xfId="0" builtinId="0"/>
    <cellStyle name="Normal 2" xfId="3" xr:uid="{08E926F0-1E33-4F72-A41C-CBA1F2CCB04B}"/>
  </cellStyles>
  <dxfs count="0"/>
  <tableStyles count="0" defaultTableStyle="TableStyleMedium2" defaultPivotStyle="PivotStyleMedium9"/>
  <colors>
    <mruColors>
      <color rgb="FFDBE3F4"/>
      <color rgb="FF40B09F"/>
      <color rgb="FF4D68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workbookViewId="0">
      <selection activeCell="D9" sqref="D9"/>
    </sheetView>
  </sheetViews>
  <sheetFormatPr baseColWidth="10" defaultColWidth="9.140625" defaultRowHeight="15" x14ac:dyDescent="0.25"/>
  <cols>
    <col min="1" max="1" width="8.140625" style="68" customWidth="1"/>
    <col min="2" max="2" width="50.7109375" style="1" customWidth="1"/>
    <col min="3" max="3" width="28.140625" customWidth="1"/>
    <col min="5" max="5" width="7.85546875" customWidth="1"/>
    <col min="6" max="6" width="50.7109375" customWidth="1"/>
    <col min="7" max="7" width="28.5703125" customWidth="1"/>
  </cols>
  <sheetData>
    <row r="1" spans="1:7" x14ac:dyDescent="0.25">
      <c r="A1" s="69"/>
      <c r="B1"/>
    </row>
    <row r="2" spans="1:7" x14ac:dyDescent="0.25">
      <c r="B2" s="100"/>
      <c r="C2" s="96" t="s">
        <v>92</v>
      </c>
      <c r="D2" s="96"/>
      <c r="E2" s="99"/>
      <c r="F2" s="99"/>
      <c r="G2" s="98" t="e" vm="1">
        <v>#VALUE!</v>
      </c>
    </row>
    <row r="3" spans="1:7" ht="23.25" x14ac:dyDescent="0.25">
      <c r="B3" s="100"/>
      <c r="C3" s="97" t="s">
        <v>90</v>
      </c>
      <c r="D3" s="97"/>
      <c r="E3" s="69"/>
      <c r="F3" s="69"/>
      <c r="G3" s="98"/>
    </row>
    <row r="5" spans="1:7" ht="15.75" thickBot="1" x14ac:dyDescent="0.3">
      <c r="A5" s="94" t="s">
        <v>0</v>
      </c>
      <c r="B5" s="95"/>
      <c r="C5" s="95"/>
      <c r="E5" s="94" t="s">
        <v>1</v>
      </c>
      <c r="F5" s="94"/>
      <c r="G5" s="94"/>
    </row>
    <row r="6" spans="1:7" ht="26.25" thickBot="1" x14ac:dyDescent="0.3">
      <c r="A6" s="79" t="s">
        <v>2</v>
      </c>
      <c r="B6" s="80" t="s">
        <v>3</v>
      </c>
      <c r="C6" s="81" t="s">
        <v>4</v>
      </c>
      <c r="E6" s="83" t="s">
        <v>2</v>
      </c>
      <c r="F6" s="84" t="s">
        <v>5</v>
      </c>
      <c r="G6" s="85" t="s">
        <v>4</v>
      </c>
    </row>
    <row r="7" spans="1:7" x14ac:dyDescent="0.25">
      <c r="A7" s="2">
        <v>60</v>
      </c>
      <c r="B7" s="3" t="s">
        <v>6</v>
      </c>
      <c r="C7" s="4"/>
      <c r="E7" s="5">
        <v>70</v>
      </c>
      <c r="F7" s="6" t="s">
        <v>7</v>
      </c>
      <c r="G7" s="7"/>
    </row>
    <row r="8" spans="1:7" x14ac:dyDescent="0.25">
      <c r="A8" s="86">
        <v>6061</v>
      </c>
      <c r="B8" s="8" t="s">
        <v>8</v>
      </c>
      <c r="C8" s="9"/>
      <c r="E8" s="10">
        <v>70623</v>
      </c>
      <c r="F8" s="8" t="s">
        <v>9</v>
      </c>
      <c r="G8" s="15">
        <v>0</v>
      </c>
    </row>
    <row r="9" spans="1:7" ht="24" x14ac:dyDescent="0.25">
      <c r="A9" s="86">
        <v>60622</v>
      </c>
      <c r="B9" s="11" t="s">
        <v>10</v>
      </c>
      <c r="C9" s="9"/>
      <c r="E9" s="12">
        <v>70624</v>
      </c>
      <c r="F9" s="13" t="s">
        <v>11</v>
      </c>
      <c r="G9" s="15">
        <v>0</v>
      </c>
    </row>
    <row r="10" spans="1:7" x14ac:dyDescent="0.25">
      <c r="A10" s="86">
        <v>60632</v>
      </c>
      <c r="B10" s="8" t="s">
        <v>12</v>
      </c>
      <c r="C10" s="9"/>
      <c r="E10" s="12">
        <v>70624</v>
      </c>
      <c r="F10" s="13" t="s">
        <v>13</v>
      </c>
      <c r="G10" s="15">
        <v>0</v>
      </c>
    </row>
    <row r="11" spans="1:7" ht="36" x14ac:dyDescent="0.25">
      <c r="A11" s="86">
        <v>60683</v>
      </c>
      <c r="B11" s="8" t="s">
        <v>14</v>
      </c>
      <c r="C11" s="9"/>
      <c r="E11" s="12">
        <v>70626</v>
      </c>
      <c r="F11" s="8" t="s">
        <v>15</v>
      </c>
      <c r="G11" s="15">
        <v>0</v>
      </c>
    </row>
    <row r="12" spans="1:7" x14ac:dyDescent="0.25">
      <c r="A12" s="86" t="s">
        <v>16</v>
      </c>
      <c r="B12" s="14" t="s">
        <v>17</v>
      </c>
      <c r="C12" s="9"/>
      <c r="E12" s="10">
        <v>70641</v>
      </c>
      <c r="F12" s="8" t="s">
        <v>18</v>
      </c>
      <c r="G12" s="15">
        <v>0</v>
      </c>
    </row>
    <row r="13" spans="1:7" x14ac:dyDescent="0.25">
      <c r="A13" s="86"/>
      <c r="B13" s="8"/>
      <c r="C13" s="9"/>
      <c r="E13" s="10">
        <v>70642</v>
      </c>
      <c r="F13" s="8" t="s">
        <v>19</v>
      </c>
      <c r="G13" s="15">
        <v>0</v>
      </c>
    </row>
    <row r="14" spans="1:7" ht="36" x14ac:dyDescent="0.25">
      <c r="A14" s="86"/>
      <c r="B14" s="14"/>
      <c r="C14" s="9"/>
      <c r="E14" s="10">
        <v>707</v>
      </c>
      <c r="F14" s="16" t="s">
        <v>20</v>
      </c>
      <c r="G14" s="15">
        <v>0</v>
      </c>
    </row>
    <row r="15" spans="1:7" x14ac:dyDescent="0.25">
      <c r="A15" s="86"/>
      <c r="B15" s="14"/>
      <c r="C15" s="9"/>
      <c r="E15" s="10">
        <v>708</v>
      </c>
      <c r="F15" s="16" t="s">
        <v>21</v>
      </c>
      <c r="G15" s="15">
        <v>0</v>
      </c>
    </row>
    <row r="16" spans="1:7" x14ac:dyDescent="0.25">
      <c r="A16" s="86"/>
      <c r="B16" s="17"/>
      <c r="C16" s="9"/>
      <c r="E16" s="18" t="s">
        <v>22</v>
      </c>
      <c r="F16" s="16" t="s">
        <v>23</v>
      </c>
      <c r="G16" s="15">
        <v>0</v>
      </c>
    </row>
    <row r="17" spans="1:7" ht="15.75" thickBot="1" x14ac:dyDescent="0.3">
      <c r="A17" s="87"/>
      <c r="B17" s="19" t="s">
        <v>24</v>
      </c>
      <c r="C17" s="76">
        <f>SUM(C8:C16)</f>
        <v>0</v>
      </c>
      <c r="E17" s="20"/>
      <c r="F17" s="19" t="s">
        <v>25</v>
      </c>
      <c r="G17" s="43">
        <f>SUM(G8:G16)</f>
        <v>0</v>
      </c>
    </row>
    <row r="18" spans="1:7" x14ac:dyDescent="0.25">
      <c r="A18" s="21">
        <v>61</v>
      </c>
      <c r="B18" s="3" t="s">
        <v>26</v>
      </c>
      <c r="C18" s="4"/>
      <c r="E18" s="22">
        <v>74</v>
      </c>
      <c r="F18" s="6" t="s">
        <v>27</v>
      </c>
      <c r="G18" s="7"/>
    </row>
    <row r="19" spans="1:7" ht="24" x14ac:dyDescent="0.25">
      <c r="A19" s="86">
        <v>6011</v>
      </c>
      <c r="B19" s="8" t="s">
        <v>28</v>
      </c>
      <c r="C19" s="9"/>
      <c r="E19" s="10">
        <v>741</v>
      </c>
      <c r="F19" s="23" t="s">
        <v>29</v>
      </c>
      <c r="G19" s="15">
        <v>0</v>
      </c>
    </row>
    <row r="20" spans="1:7" x14ac:dyDescent="0.25">
      <c r="A20" s="86">
        <v>613</v>
      </c>
      <c r="B20" s="24" t="s">
        <v>30</v>
      </c>
      <c r="C20" s="9"/>
      <c r="E20" s="10"/>
      <c r="F20" s="23"/>
      <c r="G20" s="15"/>
    </row>
    <row r="21" spans="1:7" x14ac:dyDescent="0.25">
      <c r="A21" s="86">
        <v>614</v>
      </c>
      <c r="B21" s="24" t="s">
        <v>31</v>
      </c>
      <c r="C21" s="25"/>
      <c r="E21" s="10">
        <v>742</v>
      </c>
      <c r="F21" s="23" t="s">
        <v>32</v>
      </c>
      <c r="G21" s="26">
        <v>0</v>
      </c>
    </row>
    <row r="22" spans="1:7" ht="24" x14ac:dyDescent="0.25">
      <c r="A22" s="86" t="s">
        <v>33</v>
      </c>
      <c r="B22" s="27" t="s">
        <v>34</v>
      </c>
      <c r="C22" s="28"/>
      <c r="E22" s="10">
        <v>743</v>
      </c>
      <c r="F22" s="23" t="s">
        <v>35</v>
      </c>
      <c r="G22" s="15">
        <v>0</v>
      </c>
    </row>
    <row r="23" spans="1:7" ht="60.75" thickBot="1" x14ac:dyDescent="0.3">
      <c r="A23" s="87"/>
      <c r="B23" s="19" t="s">
        <v>36</v>
      </c>
      <c r="C23" s="76">
        <f>SUM(C19:C22)</f>
        <v>0</v>
      </c>
      <c r="E23" s="10">
        <v>744</v>
      </c>
      <c r="F23" s="23" t="s">
        <v>37</v>
      </c>
      <c r="G23" s="15">
        <v>0</v>
      </c>
    </row>
    <row r="24" spans="1:7" x14ac:dyDescent="0.25">
      <c r="A24" s="21">
        <v>62</v>
      </c>
      <c r="B24" s="3" t="s">
        <v>38</v>
      </c>
      <c r="C24" s="4"/>
      <c r="E24" s="10"/>
      <c r="F24" s="23"/>
      <c r="G24" s="15"/>
    </row>
    <row r="25" spans="1:7" ht="24" x14ac:dyDescent="0.25">
      <c r="A25" s="86">
        <v>621</v>
      </c>
      <c r="B25" s="8" t="s">
        <v>39</v>
      </c>
      <c r="C25" s="9"/>
      <c r="E25" s="10">
        <v>7451</v>
      </c>
      <c r="F25" s="29" t="s">
        <v>40</v>
      </c>
      <c r="G25" s="26">
        <v>0</v>
      </c>
    </row>
    <row r="26" spans="1:7" x14ac:dyDescent="0.25">
      <c r="A26" s="86">
        <v>6223</v>
      </c>
      <c r="B26" s="11" t="s">
        <v>41</v>
      </c>
      <c r="C26" s="30"/>
      <c r="E26" s="10">
        <v>7452</v>
      </c>
      <c r="F26" s="23" t="s">
        <v>42</v>
      </c>
      <c r="G26" s="26">
        <v>0</v>
      </c>
    </row>
    <row r="27" spans="1:7" x14ac:dyDescent="0.25">
      <c r="A27" s="86">
        <v>628</v>
      </c>
      <c r="B27" s="8" t="s">
        <v>43</v>
      </c>
      <c r="C27" s="9"/>
      <c r="E27" s="10">
        <v>746</v>
      </c>
      <c r="F27" s="23" t="s">
        <v>44</v>
      </c>
      <c r="G27" s="15">
        <v>0</v>
      </c>
    </row>
    <row r="28" spans="1:7" ht="24" x14ac:dyDescent="0.25">
      <c r="A28" s="86" t="s">
        <v>45</v>
      </c>
      <c r="B28" s="8" t="s">
        <v>46</v>
      </c>
      <c r="C28" s="9"/>
      <c r="E28" s="31">
        <v>747</v>
      </c>
      <c r="F28" s="23" t="s">
        <v>47</v>
      </c>
      <c r="G28" s="15">
        <v>0</v>
      </c>
    </row>
    <row r="29" spans="1:7" x14ac:dyDescent="0.25">
      <c r="A29" s="86"/>
      <c r="B29" s="8"/>
      <c r="C29" s="9"/>
      <c r="E29" s="31">
        <v>7481</v>
      </c>
      <c r="F29" s="23" t="s">
        <v>48</v>
      </c>
      <c r="G29" s="15">
        <v>0</v>
      </c>
    </row>
    <row r="30" spans="1:7" x14ac:dyDescent="0.25">
      <c r="A30" s="86"/>
      <c r="B30" s="8"/>
      <c r="C30" s="9"/>
      <c r="E30" s="31">
        <v>7488</v>
      </c>
      <c r="F30" s="23" t="s">
        <v>49</v>
      </c>
      <c r="G30" s="15">
        <v>0</v>
      </c>
    </row>
    <row r="31" spans="1:7" ht="15.75" thickBot="1" x14ac:dyDescent="0.3">
      <c r="A31" s="87"/>
      <c r="B31" s="19" t="s">
        <v>50</v>
      </c>
      <c r="C31" s="76">
        <f>SUM(C25:C30)</f>
        <v>0</v>
      </c>
      <c r="E31" s="32"/>
      <c r="F31" s="33" t="s">
        <v>51</v>
      </c>
      <c r="G31" s="34">
        <f>SUM(G19:G30)</f>
        <v>0</v>
      </c>
    </row>
    <row r="32" spans="1:7" x14ac:dyDescent="0.25">
      <c r="A32" s="21">
        <v>63</v>
      </c>
      <c r="B32" s="3" t="s">
        <v>52</v>
      </c>
      <c r="C32" s="4"/>
      <c r="E32" s="35"/>
      <c r="F32" s="36"/>
      <c r="G32" s="37"/>
    </row>
    <row r="33" spans="1:7" x14ac:dyDescent="0.25">
      <c r="A33" s="88" t="s">
        <v>53</v>
      </c>
      <c r="B33" s="8" t="s">
        <v>54</v>
      </c>
      <c r="C33" s="9"/>
      <c r="E33" s="35"/>
      <c r="F33" s="36"/>
      <c r="G33" s="37"/>
    </row>
    <row r="34" spans="1:7" x14ac:dyDescent="0.25">
      <c r="A34" s="88" t="s">
        <v>55</v>
      </c>
      <c r="B34" s="24" t="s">
        <v>56</v>
      </c>
      <c r="C34" s="9"/>
      <c r="E34" s="35"/>
      <c r="F34" s="36"/>
      <c r="G34" s="37"/>
    </row>
    <row r="35" spans="1:7" ht="15.75" thickBot="1" x14ac:dyDescent="0.3">
      <c r="A35" s="87"/>
      <c r="B35" s="19" t="s">
        <v>57</v>
      </c>
      <c r="C35" s="76">
        <f>SUM(C33:C34)</f>
        <v>0</v>
      </c>
      <c r="E35" s="35"/>
      <c r="F35" s="36"/>
      <c r="G35" s="37"/>
    </row>
    <row r="36" spans="1:7" x14ac:dyDescent="0.25">
      <c r="A36" s="21">
        <v>64</v>
      </c>
      <c r="B36" s="3" t="s">
        <v>58</v>
      </c>
      <c r="C36" s="38"/>
      <c r="E36" s="35"/>
      <c r="F36" s="36"/>
      <c r="G36" s="37"/>
    </row>
    <row r="37" spans="1:7" ht="15.75" thickBot="1" x14ac:dyDescent="0.3">
      <c r="A37" s="87"/>
      <c r="B37" s="19" t="s">
        <v>59</v>
      </c>
      <c r="C37" s="76">
        <f>C36</f>
        <v>0</v>
      </c>
      <c r="E37" s="35"/>
      <c r="F37" s="36"/>
      <c r="G37" s="37"/>
    </row>
    <row r="38" spans="1:7" x14ac:dyDescent="0.25">
      <c r="A38" s="39">
        <v>65</v>
      </c>
      <c r="B38" s="40" t="s">
        <v>60</v>
      </c>
      <c r="C38" s="41"/>
      <c r="E38" s="22">
        <v>75</v>
      </c>
      <c r="F38" s="6" t="s">
        <v>61</v>
      </c>
      <c r="G38" s="42">
        <v>0</v>
      </c>
    </row>
    <row r="39" spans="1:7" ht="15.75" thickBot="1" x14ac:dyDescent="0.3">
      <c r="A39" s="89"/>
      <c r="B39" s="19" t="s">
        <v>62</v>
      </c>
      <c r="C39" s="76">
        <f>C38</f>
        <v>0</v>
      </c>
      <c r="E39" s="32"/>
      <c r="F39" s="19" t="s">
        <v>63</v>
      </c>
      <c r="G39" s="43">
        <f>G38</f>
        <v>0</v>
      </c>
    </row>
    <row r="40" spans="1:7" x14ac:dyDescent="0.25">
      <c r="A40" s="2">
        <v>66</v>
      </c>
      <c r="B40" s="44" t="s">
        <v>64</v>
      </c>
      <c r="C40" s="45"/>
      <c r="E40" s="22">
        <v>76</v>
      </c>
      <c r="F40" s="6" t="s">
        <v>65</v>
      </c>
      <c r="G40" s="46">
        <v>0</v>
      </c>
    </row>
    <row r="41" spans="1:7" ht="15.75" thickBot="1" x14ac:dyDescent="0.3">
      <c r="A41" s="89"/>
      <c r="B41" s="19" t="s">
        <v>66</v>
      </c>
      <c r="C41" s="76">
        <f>C40</f>
        <v>0</v>
      </c>
      <c r="E41" s="32"/>
      <c r="F41" s="19" t="s">
        <v>67</v>
      </c>
      <c r="G41" s="43">
        <f>G40</f>
        <v>0</v>
      </c>
    </row>
    <row r="42" spans="1:7" x14ac:dyDescent="0.25">
      <c r="A42" s="2">
        <v>67</v>
      </c>
      <c r="B42" s="44" t="s">
        <v>68</v>
      </c>
      <c r="C42" s="45"/>
      <c r="E42" s="22">
        <v>77</v>
      </c>
      <c r="F42" s="6" t="s">
        <v>69</v>
      </c>
      <c r="G42" s="46">
        <v>0</v>
      </c>
    </row>
    <row r="43" spans="1:7" ht="15.75" thickBot="1" x14ac:dyDescent="0.3">
      <c r="A43" s="89"/>
      <c r="B43" s="19" t="s">
        <v>70</v>
      </c>
      <c r="C43" s="76">
        <f>C42</f>
        <v>0</v>
      </c>
      <c r="E43" s="32"/>
      <c r="F43" s="19" t="s">
        <v>71</v>
      </c>
      <c r="G43" s="43">
        <f>G42</f>
        <v>0</v>
      </c>
    </row>
    <row r="44" spans="1:7" ht="24" x14ac:dyDescent="0.25">
      <c r="A44" s="2">
        <v>68</v>
      </c>
      <c r="B44" s="47" t="s">
        <v>72</v>
      </c>
      <c r="C44" s="4"/>
      <c r="E44" s="22">
        <v>78</v>
      </c>
      <c r="F44" s="48" t="s">
        <v>73</v>
      </c>
      <c r="G44" s="46">
        <v>0</v>
      </c>
    </row>
    <row r="45" spans="1:7" x14ac:dyDescent="0.25">
      <c r="A45" s="90">
        <v>6811</v>
      </c>
      <c r="B45" s="49" t="s">
        <v>74</v>
      </c>
      <c r="C45" s="50"/>
      <c r="E45" s="51"/>
      <c r="F45" s="33" t="s">
        <v>75</v>
      </c>
      <c r="G45" s="34">
        <f>G44</f>
        <v>0</v>
      </c>
    </row>
    <row r="46" spans="1:7" x14ac:dyDescent="0.25">
      <c r="A46" s="86" t="s">
        <v>76</v>
      </c>
      <c r="B46" s="52" t="s">
        <v>77</v>
      </c>
      <c r="C46" s="53"/>
      <c r="E46" s="31"/>
      <c r="F46" s="54"/>
      <c r="G46" s="55"/>
    </row>
    <row r="47" spans="1:7" ht="15.75" thickBot="1" x14ac:dyDescent="0.3">
      <c r="A47" s="89"/>
      <c r="B47" s="19" t="s">
        <v>78</v>
      </c>
      <c r="C47" s="76">
        <f>SUM(C45:C46)</f>
        <v>0</v>
      </c>
      <c r="E47" s="31"/>
      <c r="F47" s="54"/>
      <c r="G47" s="55"/>
    </row>
    <row r="48" spans="1:7" x14ac:dyDescent="0.25">
      <c r="A48" s="56">
        <v>69</v>
      </c>
      <c r="B48" s="44" t="s">
        <v>79</v>
      </c>
      <c r="C48" s="57"/>
      <c r="E48" s="22">
        <v>79</v>
      </c>
      <c r="F48" s="6" t="s">
        <v>80</v>
      </c>
      <c r="G48" s="42">
        <v>0</v>
      </c>
    </row>
    <row r="49" spans="1:7" x14ac:dyDescent="0.25">
      <c r="A49" s="91"/>
      <c r="B49" s="33" t="s">
        <v>81</v>
      </c>
      <c r="C49" s="77">
        <f>C48</f>
        <v>0</v>
      </c>
      <c r="E49" s="51"/>
      <c r="F49" s="33" t="s">
        <v>82</v>
      </c>
      <c r="G49" s="34">
        <f>G48</f>
        <v>0</v>
      </c>
    </row>
    <row r="50" spans="1:7" x14ac:dyDescent="0.25">
      <c r="A50" s="86"/>
      <c r="B50" s="58"/>
      <c r="C50" s="59"/>
      <c r="E50" s="31"/>
      <c r="F50" s="54"/>
      <c r="G50" s="55"/>
    </row>
    <row r="51" spans="1:7" x14ac:dyDescent="0.25">
      <c r="A51" s="70"/>
      <c r="B51" s="71" t="s">
        <v>83</v>
      </c>
      <c r="C51" s="78">
        <f>C49+C47+C43+C41+C39+C37+C35+C31+C23+C17</f>
        <v>0</v>
      </c>
      <c r="E51" s="61"/>
      <c r="F51" s="60" t="s">
        <v>83</v>
      </c>
      <c r="G51" s="82">
        <f>G49+G45+G43+G41+G39+G31+G17</f>
        <v>0</v>
      </c>
    </row>
    <row r="52" spans="1:7" ht="15.75" thickBot="1" x14ac:dyDescent="0.3"/>
    <row r="53" spans="1:7" x14ac:dyDescent="0.25">
      <c r="A53" s="62">
        <v>86</v>
      </c>
      <c r="B53" s="63" t="s">
        <v>84</v>
      </c>
      <c r="C53" s="63"/>
    </row>
    <row r="54" spans="1:7" x14ac:dyDescent="0.25">
      <c r="A54" s="86">
        <v>860</v>
      </c>
      <c r="B54" s="11" t="s">
        <v>85</v>
      </c>
      <c r="C54" s="64">
        <v>0</v>
      </c>
    </row>
    <row r="55" spans="1:7" x14ac:dyDescent="0.25">
      <c r="A55" s="86">
        <v>861</v>
      </c>
      <c r="B55" s="65" t="s">
        <v>86</v>
      </c>
      <c r="C55" s="66">
        <v>0</v>
      </c>
    </row>
    <row r="56" spans="1:7" x14ac:dyDescent="0.25">
      <c r="A56" s="86" t="s">
        <v>87</v>
      </c>
      <c r="B56" s="65" t="s">
        <v>88</v>
      </c>
      <c r="C56" s="67">
        <v>0</v>
      </c>
    </row>
    <row r="57" spans="1:7" ht="15.75" thickBot="1" x14ac:dyDescent="0.3">
      <c r="A57" s="92"/>
      <c r="B57" s="72" t="s">
        <v>89</v>
      </c>
      <c r="C57" s="73">
        <v>0</v>
      </c>
    </row>
    <row r="59" spans="1:7" ht="15.75" thickBot="1" x14ac:dyDescent="0.3">
      <c r="A59" s="93"/>
      <c r="B59" s="74" t="s">
        <v>91</v>
      </c>
      <c r="C59" s="75">
        <f>C51+C57</f>
        <v>0</v>
      </c>
    </row>
  </sheetData>
  <mergeCells count="7">
    <mergeCell ref="A5:C5"/>
    <mergeCell ref="E5:G5"/>
    <mergeCell ref="C2:D2"/>
    <mergeCell ref="C3:D3"/>
    <mergeCell ref="G2:G3"/>
    <mergeCell ref="E2:F2"/>
    <mergeCell ref="B2:B3"/>
  </mergeCells>
  <dataValidations count="2">
    <dataValidation allowBlank="1" showInputMessage="1" showErrorMessage="1" error="doit être supérieur ou égal à la somme des comptes 6111 et 6112" sqref="C19" xr:uid="{66FC5E81-70D4-4C6C-9555-8AACEBB28F56}"/>
    <dataValidation operator="greaterThan" allowBlank="1" showInputMessage="1" showErrorMessage="1" sqref="C8:C16" xr:uid="{42A134FF-B6D6-4330-BF1D-ED3E3ACF928F}"/>
  </dataValidation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74917-B9C7-430C-8104-461E50582EC0}">
  <sheetPr>
    <pageSetUpPr fitToPage="1"/>
  </sheetPr>
  <dimension ref="A1:G59"/>
  <sheetViews>
    <sheetView tabSelected="1" topLeftCell="A35" workbookViewId="0">
      <selection activeCell="C3" sqref="C3:D3"/>
    </sheetView>
  </sheetViews>
  <sheetFormatPr baseColWidth="10" defaultColWidth="9.140625" defaultRowHeight="15" x14ac:dyDescent="0.25"/>
  <cols>
    <col min="1" max="1" width="8.140625" style="68" customWidth="1"/>
    <col min="2" max="2" width="50.7109375" style="1" customWidth="1"/>
    <col min="3" max="3" width="28.140625" customWidth="1"/>
    <col min="5" max="5" width="7.85546875" customWidth="1"/>
    <col min="6" max="6" width="50.7109375" customWidth="1"/>
    <col min="7" max="7" width="28.5703125" customWidth="1"/>
  </cols>
  <sheetData>
    <row r="1" spans="1:7" x14ac:dyDescent="0.25">
      <c r="A1" s="69"/>
      <c r="B1"/>
    </row>
    <row r="2" spans="1:7" x14ac:dyDescent="0.25">
      <c r="B2" s="100"/>
      <c r="C2" s="96" t="s">
        <v>92</v>
      </c>
      <c r="D2" s="96"/>
      <c r="E2" s="99"/>
      <c r="F2" s="99"/>
      <c r="G2" s="98" t="e" vm="1">
        <v>#VALUE!</v>
      </c>
    </row>
    <row r="3" spans="1:7" ht="21" x14ac:dyDescent="0.25">
      <c r="B3" s="100"/>
      <c r="C3" s="101" t="s">
        <v>93</v>
      </c>
      <c r="D3" s="101"/>
      <c r="E3" s="69"/>
      <c r="F3" s="69"/>
      <c r="G3" s="98"/>
    </row>
    <row r="5" spans="1:7" ht="15.75" thickBot="1" x14ac:dyDescent="0.3">
      <c r="A5" s="94" t="s">
        <v>0</v>
      </c>
      <c r="B5" s="95"/>
      <c r="C5" s="95"/>
      <c r="E5" s="94" t="s">
        <v>1</v>
      </c>
      <c r="F5" s="94"/>
      <c r="G5" s="94"/>
    </row>
    <row r="6" spans="1:7" ht="26.25" thickBot="1" x14ac:dyDescent="0.3">
      <c r="A6" s="79" t="s">
        <v>2</v>
      </c>
      <c r="B6" s="80" t="s">
        <v>3</v>
      </c>
      <c r="C6" s="81" t="s">
        <v>4</v>
      </c>
      <c r="E6" s="83" t="s">
        <v>2</v>
      </c>
      <c r="F6" s="84" t="s">
        <v>5</v>
      </c>
      <c r="G6" s="85" t="s">
        <v>4</v>
      </c>
    </row>
    <row r="7" spans="1:7" x14ac:dyDescent="0.25">
      <c r="A7" s="2">
        <v>60</v>
      </c>
      <c r="B7" s="3" t="s">
        <v>6</v>
      </c>
      <c r="C7" s="4"/>
      <c r="E7" s="5">
        <v>70</v>
      </c>
      <c r="F7" s="6" t="s">
        <v>7</v>
      </c>
      <c r="G7" s="7"/>
    </row>
    <row r="8" spans="1:7" x14ac:dyDescent="0.25">
      <c r="A8" s="86">
        <v>6061</v>
      </c>
      <c r="B8" s="8" t="s">
        <v>8</v>
      </c>
      <c r="C8" s="9"/>
      <c r="E8" s="10">
        <v>70623</v>
      </c>
      <c r="F8" s="8" t="s">
        <v>9</v>
      </c>
      <c r="G8" s="15">
        <v>0</v>
      </c>
    </row>
    <row r="9" spans="1:7" ht="24" x14ac:dyDescent="0.25">
      <c r="A9" s="86">
        <v>60622</v>
      </c>
      <c r="B9" s="11" t="s">
        <v>10</v>
      </c>
      <c r="C9" s="9"/>
      <c r="E9" s="12">
        <v>70624</v>
      </c>
      <c r="F9" s="13" t="s">
        <v>11</v>
      </c>
      <c r="G9" s="15">
        <v>0</v>
      </c>
    </row>
    <row r="10" spans="1:7" x14ac:dyDescent="0.25">
      <c r="A10" s="86">
        <v>60632</v>
      </c>
      <c r="B10" s="8" t="s">
        <v>12</v>
      </c>
      <c r="C10" s="9"/>
      <c r="E10" s="12">
        <v>70624</v>
      </c>
      <c r="F10" s="13" t="s">
        <v>13</v>
      </c>
      <c r="G10" s="15">
        <v>0</v>
      </c>
    </row>
    <row r="11" spans="1:7" x14ac:dyDescent="0.25">
      <c r="A11" s="86">
        <v>60683</v>
      </c>
      <c r="B11" s="8" t="s">
        <v>14</v>
      </c>
      <c r="C11" s="9"/>
      <c r="E11" s="12">
        <v>70626</v>
      </c>
      <c r="F11" s="8" t="s">
        <v>15</v>
      </c>
      <c r="G11" s="15">
        <v>0</v>
      </c>
    </row>
    <row r="12" spans="1:7" x14ac:dyDescent="0.25">
      <c r="A12" s="86" t="s">
        <v>16</v>
      </c>
      <c r="B12" s="14" t="s">
        <v>17</v>
      </c>
      <c r="C12" s="9"/>
      <c r="E12" s="10">
        <v>70641</v>
      </c>
      <c r="F12" s="8" t="s">
        <v>18</v>
      </c>
      <c r="G12" s="15">
        <v>0</v>
      </c>
    </row>
    <row r="13" spans="1:7" x14ac:dyDescent="0.25">
      <c r="A13" s="86"/>
      <c r="B13" s="8"/>
      <c r="C13" s="9"/>
      <c r="E13" s="10">
        <v>70642</v>
      </c>
      <c r="F13" s="8" t="s">
        <v>19</v>
      </c>
      <c r="G13" s="15">
        <v>0</v>
      </c>
    </row>
    <row r="14" spans="1:7" x14ac:dyDescent="0.25">
      <c r="A14" s="86"/>
      <c r="B14" s="14"/>
      <c r="C14" s="9"/>
      <c r="E14" s="10">
        <v>707</v>
      </c>
      <c r="F14" s="16" t="s">
        <v>20</v>
      </c>
      <c r="G14" s="15">
        <v>0</v>
      </c>
    </row>
    <row r="15" spans="1:7" x14ac:dyDescent="0.25">
      <c r="A15" s="86"/>
      <c r="B15" s="14"/>
      <c r="C15" s="9"/>
      <c r="E15" s="10">
        <v>708</v>
      </c>
      <c r="F15" s="16" t="s">
        <v>21</v>
      </c>
      <c r="G15" s="15">
        <v>0</v>
      </c>
    </row>
    <row r="16" spans="1:7" x14ac:dyDescent="0.25">
      <c r="A16" s="86"/>
      <c r="B16" s="17"/>
      <c r="C16" s="9"/>
      <c r="E16" s="18" t="s">
        <v>22</v>
      </c>
      <c r="F16" s="16" t="s">
        <v>23</v>
      </c>
      <c r="G16" s="15">
        <v>0</v>
      </c>
    </row>
    <row r="17" spans="1:7" ht="15.75" thickBot="1" x14ac:dyDescent="0.3">
      <c r="A17" s="87"/>
      <c r="B17" s="19" t="s">
        <v>24</v>
      </c>
      <c r="C17" s="76">
        <f>SUM(C8:C16)</f>
        <v>0</v>
      </c>
      <c r="E17" s="20"/>
      <c r="F17" s="19" t="s">
        <v>25</v>
      </c>
      <c r="G17" s="43">
        <f>SUM(G8:G16)</f>
        <v>0</v>
      </c>
    </row>
    <row r="18" spans="1:7" x14ac:dyDescent="0.25">
      <c r="A18" s="21">
        <v>61</v>
      </c>
      <c r="B18" s="3" t="s">
        <v>26</v>
      </c>
      <c r="C18" s="4"/>
      <c r="E18" s="22">
        <v>74</v>
      </c>
      <c r="F18" s="6" t="s">
        <v>27</v>
      </c>
      <c r="G18" s="7"/>
    </row>
    <row r="19" spans="1:7" ht="24" x14ac:dyDescent="0.25">
      <c r="A19" s="86">
        <v>6011</v>
      </c>
      <c r="B19" s="8" t="s">
        <v>28</v>
      </c>
      <c r="C19" s="9"/>
      <c r="E19" s="10">
        <v>741</v>
      </c>
      <c r="F19" s="23" t="s">
        <v>29</v>
      </c>
      <c r="G19" s="15">
        <v>0</v>
      </c>
    </row>
    <row r="20" spans="1:7" x14ac:dyDescent="0.25">
      <c r="A20" s="86">
        <v>613</v>
      </c>
      <c r="B20" s="24" t="s">
        <v>30</v>
      </c>
      <c r="C20" s="9"/>
      <c r="E20" s="10"/>
      <c r="F20" s="23"/>
      <c r="G20" s="15"/>
    </row>
    <row r="21" spans="1:7" x14ac:dyDescent="0.25">
      <c r="A21" s="86">
        <v>614</v>
      </c>
      <c r="B21" s="24" t="s">
        <v>31</v>
      </c>
      <c r="C21" s="25"/>
      <c r="E21" s="10">
        <v>742</v>
      </c>
      <c r="F21" s="23" t="s">
        <v>32</v>
      </c>
      <c r="G21" s="26">
        <v>0</v>
      </c>
    </row>
    <row r="22" spans="1:7" ht="24" x14ac:dyDescent="0.25">
      <c r="A22" s="86" t="s">
        <v>33</v>
      </c>
      <c r="B22" s="27" t="s">
        <v>34</v>
      </c>
      <c r="C22" s="28"/>
      <c r="E22" s="10">
        <v>743</v>
      </c>
      <c r="F22" s="23" t="s">
        <v>35</v>
      </c>
      <c r="G22" s="15">
        <v>0</v>
      </c>
    </row>
    <row r="23" spans="1:7" ht="15.75" thickBot="1" x14ac:dyDescent="0.3">
      <c r="A23" s="87"/>
      <c r="B23" s="19" t="s">
        <v>36</v>
      </c>
      <c r="C23" s="76">
        <f>SUM(C19:C22)</f>
        <v>0</v>
      </c>
      <c r="E23" s="10">
        <v>744</v>
      </c>
      <c r="F23" s="23" t="s">
        <v>37</v>
      </c>
      <c r="G23" s="15">
        <v>0</v>
      </c>
    </row>
    <row r="24" spans="1:7" x14ac:dyDescent="0.25">
      <c r="A24" s="21">
        <v>62</v>
      </c>
      <c r="B24" s="3" t="s">
        <v>38</v>
      </c>
      <c r="C24" s="4"/>
      <c r="E24" s="10"/>
      <c r="F24" s="23"/>
      <c r="G24" s="15"/>
    </row>
    <row r="25" spans="1:7" ht="24" x14ac:dyDescent="0.25">
      <c r="A25" s="86">
        <v>621</v>
      </c>
      <c r="B25" s="8" t="s">
        <v>39</v>
      </c>
      <c r="C25" s="9"/>
      <c r="E25" s="10">
        <v>7451</v>
      </c>
      <c r="F25" s="29" t="s">
        <v>40</v>
      </c>
      <c r="G25" s="26">
        <v>0</v>
      </c>
    </row>
    <row r="26" spans="1:7" x14ac:dyDescent="0.25">
      <c r="A26" s="86">
        <v>6223</v>
      </c>
      <c r="B26" s="11" t="s">
        <v>41</v>
      </c>
      <c r="C26" s="30"/>
      <c r="E26" s="10">
        <v>7452</v>
      </c>
      <c r="F26" s="23" t="s">
        <v>42</v>
      </c>
      <c r="G26" s="26">
        <v>0</v>
      </c>
    </row>
    <row r="27" spans="1:7" x14ac:dyDescent="0.25">
      <c r="A27" s="86">
        <v>628</v>
      </c>
      <c r="B27" s="8" t="s">
        <v>43</v>
      </c>
      <c r="C27" s="9"/>
      <c r="E27" s="10">
        <v>746</v>
      </c>
      <c r="F27" s="23" t="s">
        <v>44</v>
      </c>
      <c r="G27" s="15">
        <v>0</v>
      </c>
    </row>
    <row r="28" spans="1:7" ht="24" x14ac:dyDescent="0.25">
      <c r="A28" s="86" t="s">
        <v>45</v>
      </c>
      <c r="B28" s="8" t="s">
        <v>46</v>
      </c>
      <c r="C28" s="9"/>
      <c r="E28" s="31">
        <v>747</v>
      </c>
      <c r="F28" s="23" t="s">
        <v>47</v>
      </c>
      <c r="G28" s="15">
        <v>0</v>
      </c>
    </row>
    <row r="29" spans="1:7" x14ac:dyDescent="0.25">
      <c r="A29" s="86"/>
      <c r="B29" s="8"/>
      <c r="C29" s="9"/>
      <c r="E29" s="31">
        <v>7481</v>
      </c>
      <c r="F29" s="23" t="s">
        <v>48</v>
      </c>
      <c r="G29" s="15">
        <v>0</v>
      </c>
    </row>
    <row r="30" spans="1:7" x14ac:dyDescent="0.25">
      <c r="A30" s="86"/>
      <c r="B30" s="8"/>
      <c r="C30" s="9"/>
      <c r="E30" s="31">
        <v>7488</v>
      </c>
      <c r="F30" s="23" t="s">
        <v>49</v>
      </c>
      <c r="G30" s="15">
        <v>0</v>
      </c>
    </row>
    <row r="31" spans="1:7" ht="15.75" thickBot="1" x14ac:dyDescent="0.3">
      <c r="A31" s="87"/>
      <c r="B31" s="19" t="s">
        <v>50</v>
      </c>
      <c r="C31" s="76">
        <f>SUM(C25:C30)</f>
        <v>0</v>
      </c>
      <c r="E31" s="32"/>
      <c r="F31" s="33" t="s">
        <v>51</v>
      </c>
      <c r="G31" s="34">
        <f>SUM(G19:G30)</f>
        <v>0</v>
      </c>
    </row>
    <row r="32" spans="1:7" x14ac:dyDescent="0.25">
      <c r="A32" s="21">
        <v>63</v>
      </c>
      <c r="B32" s="3" t="s">
        <v>52</v>
      </c>
      <c r="C32" s="4"/>
      <c r="E32" s="35"/>
      <c r="F32" s="36"/>
      <c r="G32" s="37"/>
    </row>
    <row r="33" spans="1:7" x14ac:dyDescent="0.25">
      <c r="A33" s="88" t="s">
        <v>53</v>
      </c>
      <c r="B33" s="8" t="s">
        <v>54</v>
      </c>
      <c r="C33" s="9"/>
      <c r="E33" s="35"/>
      <c r="F33" s="36"/>
      <c r="G33" s="37"/>
    </row>
    <row r="34" spans="1:7" x14ac:dyDescent="0.25">
      <c r="A34" s="88" t="s">
        <v>55</v>
      </c>
      <c r="B34" s="24" t="s">
        <v>56</v>
      </c>
      <c r="C34" s="9"/>
      <c r="E34" s="35"/>
      <c r="F34" s="36"/>
      <c r="G34" s="37"/>
    </row>
    <row r="35" spans="1:7" ht="15.75" thickBot="1" x14ac:dyDescent="0.3">
      <c r="A35" s="87"/>
      <c r="B35" s="19" t="s">
        <v>57</v>
      </c>
      <c r="C35" s="76">
        <f>SUM(C33:C34)</f>
        <v>0</v>
      </c>
      <c r="E35" s="35"/>
      <c r="F35" s="36"/>
      <c r="G35" s="37"/>
    </row>
    <row r="36" spans="1:7" x14ac:dyDescent="0.25">
      <c r="A36" s="21">
        <v>64</v>
      </c>
      <c r="B36" s="3" t="s">
        <v>58</v>
      </c>
      <c r="C36" s="38"/>
      <c r="E36" s="35"/>
      <c r="F36" s="36"/>
      <c r="G36" s="37"/>
    </row>
    <row r="37" spans="1:7" ht="15.75" thickBot="1" x14ac:dyDescent="0.3">
      <c r="A37" s="87"/>
      <c r="B37" s="19" t="s">
        <v>59</v>
      </c>
      <c r="C37" s="76">
        <f>C36</f>
        <v>0</v>
      </c>
      <c r="E37" s="35"/>
      <c r="F37" s="36"/>
      <c r="G37" s="37"/>
    </row>
    <row r="38" spans="1:7" x14ac:dyDescent="0.25">
      <c r="A38" s="39">
        <v>65</v>
      </c>
      <c r="B38" s="40" t="s">
        <v>60</v>
      </c>
      <c r="C38" s="41"/>
      <c r="E38" s="22">
        <v>75</v>
      </c>
      <c r="F38" s="6" t="s">
        <v>61</v>
      </c>
      <c r="G38" s="42">
        <v>0</v>
      </c>
    </row>
    <row r="39" spans="1:7" ht="15.75" thickBot="1" x14ac:dyDescent="0.3">
      <c r="A39" s="89"/>
      <c r="B39" s="19" t="s">
        <v>62</v>
      </c>
      <c r="C39" s="76">
        <f>C38</f>
        <v>0</v>
      </c>
      <c r="E39" s="32"/>
      <c r="F39" s="19" t="s">
        <v>63</v>
      </c>
      <c r="G39" s="43">
        <f>G38</f>
        <v>0</v>
      </c>
    </row>
    <row r="40" spans="1:7" x14ac:dyDescent="0.25">
      <c r="A40" s="2">
        <v>66</v>
      </c>
      <c r="B40" s="44" t="s">
        <v>64</v>
      </c>
      <c r="C40" s="45"/>
      <c r="E40" s="22">
        <v>76</v>
      </c>
      <c r="F40" s="6" t="s">
        <v>65</v>
      </c>
      <c r="G40" s="46">
        <v>0</v>
      </c>
    </row>
    <row r="41" spans="1:7" ht="15.75" thickBot="1" x14ac:dyDescent="0.3">
      <c r="A41" s="89"/>
      <c r="B41" s="19" t="s">
        <v>66</v>
      </c>
      <c r="C41" s="76">
        <f>C40</f>
        <v>0</v>
      </c>
      <c r="E41" s="32"/>
      <c r="F41" s="19" t="s">
        <v>67</v>
      </c>
      <c r="G41" s="43">
        <f>G40</f>
        <v>0</v>
      </c>
    </row>
    <row r="42" spans="1:7" x14ac:dyDescent="0.25">
      <c r="A42" s="2">
        <v>67</v>
      </c>
      <c r="B42" s="44" t="s">
        <v>68</v>
      </c>
      <c r="C42" s="45"/>
      <c r="E42" s="22">
        <v>77</v>
      </c>
      <c r="F42" s="6" t="s">
        <v>69</v>
      </c>
      <c r="G42" s="46">
        <v>0</v>
      </c>
    </row>
    <row r="43" spans="1:7" ht="15.75" thickBot="1" x14ac:dyDescent="0.3">
      <c r="A43" s="89"/>
      <c r="B43" s="19" t="s">
        <v>70</v>
      </c>
      <c r="C43" s="76">
        <f>C42</f>
        <v>0</v>
      </c>
      <c r="E43" s="32"/>
      <c r="F43" s="19" t="s">
        <v>71</v>
      </c>
      <c r="G43" s="43">
        <f>G42</f>
        <v>0</v>
      </c>
    </row>
    <row r="44" spans="1:7" ht="24" x14ac:dyDescent="0.25">
      <c r="A44" s="2">
        <v>68</v>
      </c>
      <c r="B44" s="47" t="s">
        <v>72</v>
      </c>
      <c r="C44" s="4"/>
      <c r="E44" s="22">
        <v>78</v>
      </c>
      <c r="F44" s="48" t="s">
        <v>73</v>
      </c>
      <c r="G44" s="46">
        <v>0</v>
      </c>
    </row>
    <row r="45" spans="1:7" x14ac:dyDescent="0.25">
      <c r="A45" s="90">
        <v>6811</v>
      </c>
      <c r="B45" s="49" t="s">
        <v>74</v>
      </c>
      <c r="C45" s="50"/>
      <c r="E45" s="51"/>
      <c r="F45" s="33" t="s">
        <v>75</v>
      </c>
      <c r="G45" s="34">
        <f>G44</f>
        <v>0</v>
      </c>
    </row>
    <row r="46" spans="1:7" x14ac:dyDescent="0.25">
      <c r="A46" s="86" t="s">
        <v>76</v>
      </c>
      <c r="B46" s="52" t="s">
        <v>77</v>
      </c>
      <c r="C46" s="53"/>
      <c r="E46" s="31"/>
      <c r="F46" s="54"/>
      <c r="G46" s="55"/>
    </row>
    <row r="47" spans="1:7" ht="15.75" thickBot="1" x14ac:dyDescent="0.3">
      <c r="A47" s="89"/>
      <c r="B47" s="19" t="s">
        <v>78</v>
      </c>
      <c r="C47" s="76">
        <f>SUM(C45:C46)</f>
        <v>0</v>
      </c>
      <c r="E47" s="31"/>
      <c r="F47" s="54"/>
      <c r="G47" s="55"/>
    </row>
    <row r="48" spans="1:7" x14ac:dyDescent="0.25">
      <c r="A48" s="56">
        <v>69</v>
      </c>
      <c r="B48" s="44" t="s">
        <v>79</v>
      </c>
      <c r="C48" s="57"/>
      <c r="E48" s="22">
        <v>79</v>
      </c>
      <c r="F48" s="6" t="s">
        <v>80</v>
      </c>
      <c r="G48" s="42">
        <v>0</v>
      </c>
    </row>
    <row r="49" spans="1:7" x14ac:dyDescent="0.25">
      <c r="A49" s="91"/>
      <c r="B49" s="33" t="s">
        <v>81</v>
      </c>
      <c r="C49" s="77">
        <f>C48</f>
        <v>0</v>
      </c>
      <c r="E49" s="51"/>
      <c r="F49" s="33" t="s">
        <v>82</v>
      </c>
      <c r="G49" s="34">
        <f>G48</f>
        <v>0</v>
      </c>
    </row>
    <row r="50" spans="1:7" x14ac:dyDescent="0.25">
      <c r="A50" s="86"/>
      <c r="B50" s="58"/>
      <c r="C50" s="59"/>
      <c r="E50" s="31"/>
      <c r="F50" s="54"/>
      <c r="G50" s="55"/>
    </row>
    <row r="51" spans="1:7" x14ac:dyDescent="0.25">
      <c r="A51" s="70"/>
      <c r="B51" s="71" t="s">
        <v>83</v>
      </c>
      <c r="C51" s="78">
        <f>C49+C47+C43+C41+C39+C37+C35+C31+C23+C17</f>
        <v>0</v>
      </c>
      <c r="E51" s="61"/>
      <c r="F51" s="60" t="s">
        <v>83</v>
      </c>
      <c r="G51" s="82">
        <f>G49+G45+G43+G41+G39+G31+G17</f>
        <v>0</v>
      </c>
    </row>
    <row r="52" spans="1:7" ht="15.75" thickBot="1" x14ac:dyDescent="0.3"/>
    <row r="53" spans="1:7" x14ac:dyDescent="0.25">
      <c r="A53" s="62">
        <v>86</v>
      </c>
      <c r="B53" s="63" t="s">
        <v>84</v>
      </c>
      <c r="C53" s="63"/>
    </row>
    <row r="54" spans="1:7" x14ac:dyDescent="0.25">
      <c r="A54" s="86">
        <v>860</v>
      </c>
      <c r="B54" s="11" t="s">
        <v>85</v>
      </c>
      <c r="C54" s="64">
        <v>0</v>
      </c>
    </row>
    <row r="55" spans="1:7" x14ac:dyDescent="0.25">
      <c r="A55" s="86">
        <v>861</v>
      </c>
      <c r="B55" s="65" t="s">
        <v>86</v>
      </c>
      <c r="C55" s="66">
        <v>0</v>
      </c>
    </row>
    <row r="56" spans="1:7" x14ac:dyDescent="0.25">
      <c r="A56" s="86" t="s">
        <v>87</v>
      </c>
      <c r="B56" s="65" t="s">
        <v>88</v>
      </c>
      <c r="C56" s="67">
        <v>0</v>
      </c>
    </row>
    <row r="57" spans="1:7" ht="15.75" thickBot="1" x14ac:dyDescent="0.3">
      <c r="A57" s="92"/>
      <c r="B57" s="72" t="s">
        <v>89</v>
      </c>
      <c r="C57" s="73">
        <v>0</v>
      </c>
    </row>
    <row r="59" spans="1:7" ht="15.75" thickBot="1" x14ac:dyDescent="0.3">
      <c r="A59" s="93"/>
      <c r="B59" s="74" t="s">
        <v>91</v>
      </c>
      <c r="C59" s="75">
        <f>C51+C57</f>
        <v>0</v>
      </c>
    </row>
  </sheetData>
  <mergeCells count="7">
    <mergeCell ref="A5:C5"/>
    <mergeCell ref="E5:G5"/>
    <mergeCell ref="B2:B3"/>
    <mergeCell ref="C2:D2"/>
    <mergeCell ref="E2:F2"/>
    <mergeCell ref="G2:G3"/>
    <mergeCell ref="C3:D3"/>
  </mergeCells>
  <dataValidations count="2">
    <dataValidation operator="greaterThan" allowBlank="1" showInputMessage="1" showErrorMessage="1" sqref="C8:C16" xr:uid="{297B5D76-C335-49AF-AEB1-61EB937DB940}"/>
    <dataValidation allowBlank="1" showInputMessage="1" showErrorMessage="1" error="doit être supérieur ou égal à la somme des comptes 6111 et 6112" sqref="C19" xr:uid="{4C680027-7DA3-4173-A4C9-E229648B6C2B}"/>
  </dataValidation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2026</vt:lpstr>
      <vt:lpstr>Budget 2027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Aurelie BESNARD 271</cp:lastModifiedBy>
  <cp:revision/>
  <dcterms:created xsi:type="dcterms:W3CDTF">2026-01-05T12:04:35Z</dcterms:created>
  <dcterms:modified xsi:type="dcterms:W3CDTF">2026-03-23T11:52:01Z</dcterms:modified>
  <cp:category/>
  <cp:contentStatus/>
</cp:coreProperties>
</file>