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codeName="ThisWorkbook" defaultThemeVersion="166925"/>
  <mc:AlternateContent xmlns:mc="http://schemas.openxmlformats.org/markup-compatibility/2006">
    <mc:Choice Requires="x15">
      <x15ac:absPath xmlns:x15ac="http://schemas.microsoft.com/office/spreadsheetml/2010/11/ac" url="https://cafdoc.sharepoint.com/sites/MissionsDptalesCaf-Commissionsactionsociale/Documents partages/Commissions action sociale/AAP 2025 2ème appel (juin)/FORMULAIRES AAP 2ND SEMESTRE 2025/"/>
    </mc:Choice>
  </mc:AlternateContent>
  <xr:revisionPtr revIDLastSave="1" documentId="8_{BB68F2B9-3C8F-4B7E-A030-46B655501CD2}" xr6:coauthVersionLast="47" xr6:coauthVersionMax="47" xr10:uidLastSave="{8F73E68B-D62E-4B14-93E8-8D4FCF517296}"/>
  <workbookProtection workbookAlgorithmName="SHA-512" workbookHashValue="W3NQeMeoVkv3Ar8QrwQQ+fPXB4QxcAxTPdoJ9FebSORNl1epxNDtosOA3P2ZixH49z1i6Ha6iL0WbDjgpmgyQg==" workbookSaltValue="7AxlQYpp4u+dWow+7L68Tw==" workbookSpinCount="100000" lockStructure="1"/>
  <bookViews>
    <workbookView xWindow="330" yWindow="-120" windowWidth="28590" windowHeight="15720" firstSheet="2" activeTab="2" xr2:uid="{676ED5DA-8E91-43A0-9D74-0103945F2C7F}"/>
  </bookViews>
  <sheets>
    <sheet name="Aide fonctionnement" sheetId="5" r:id="rId1"/>
    <sheet name="RECAP AIDE FONCTIONNEMENT" sheetId="9" state="hidden" r:id="rId2"/>
    <sheet name="Itinérance" sheetId="8" r:id="rId3"/>
    <sheet name="RECAP_FONCTIONNEMENT" sheetId="11" state="hidden" r:id="rId4"/>
    <sheet name="RECAP_ITINERANCE" sheetId="10" state="hidden" r:id="rId5"/>
    <sheet name="listes" sheetId="7"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2" i="10" l="1"/>
  <c r="AV2" i="10"/>
  <c r="AU2" i="10"/>
  <c r="AT2" i="10"/>
  <c r="AS2" i="10"/>
  <c r="AR2" i="10"/>
  <c r="AQ2" i="10"/>
  <c r="AP2" i="10"/>
  <c r="AO2" i="10"/>
  <c r="AN2" i="10"/>
  <c r="AM2" i="10"/>
  <c r="AL2" i="10"/>
  <c r="AK2" i="10"/>
  <c r="AI2" i="10"/>
  <c r="AH2" i="10"/>
  <c r="AG2" i="10"/>
  <c r="AF2" i="10"/>
  <c r="AE2" i="10"/>
  <c r="AD2" i="10"/>
  <c r="AC2" i="10"/>
  <c r="AB2" i="10"/>
  <c r="Z2" i="10"/>
  <c r="Y2" i="10"/>
  <c r="X2" i="10"/>
  <c r="W2" i="10"/>
  <c r="V2" i="10"/>
  <c r="U2" i="10"/>
  <c r="Q2" i="10"/>
  <c r="T2" i="10"/>
  <c r="S2" i="10"/>
  <c r="R2" i="10"/>
  <c r="P2" i="10"/>
  <c r="O2" i="10"/>
  <c r="N2" i="10"/>
  <c r="M2" i="10"/>
  <c r="L2" i="10"/>
  <c r="K2" i="10"/>
  <c r="J2" i="10"/>
  <c r="I2" i="10"/>
  <c r="H2" i="10"/>
  <c r="G2" i="10"/>
  <c r="F2" i="10"/>
  <c r="E2" i="10"/>
  <c r="D2" i="10"/>
  <c r="C2" i="10"/>
  <c r="B2" i="10"/>
  <c r="A2" i="10"/>
  <c r="BA2" i="11"/>
  <c r="AY2" i="11"/>
  <c r="AX2" i="11"/>
  <c r="AW2" i="11"/>
  <c r="AV2" i="11"/>
  <c r="AU2" i="11"/>
  <c r="AT2" i="11"/>
  <c r="AS2" i="11"/>
  <c r="AR2" i="11"/>
  <c r="AQ2" i="11"/>
  <c r="AP2" i="11"/>
  <c r="AO2" i="11"/>
  <c r="AN2" i="11"/>
  <c r="AM2" i="11"/>
  <c r="AL2" i="11"/>
  <c r="AJ2" i="11"/>
  <c r="AH2" i="11"/>
  <c r="AG2" i="11"/>
  <c r="AF2" i="11"/>
  <c r="AE2" i="11"/>
  <c r="AD2" i="11"/>
  <c r="AC2" i="11"/>
  <c r="AB2" i="11"/>
  <c r="AA2" i="11"/>
  <c r="Z2" i="11"/>
  <c r="Y2" i="11"/>
  <c r="X2" i="11"/>
  <c r="V2" i="11"/>
  <c r="U2" i="11"/>
  <c r="T2" i="11"/>
  <c r="S2" i="11"/>
  <c r="R2" i="11"/>
  <c r="Q2" i="11"/>
  <c r="P2" i="11"/>
  <c r="O2" i="11"/>
  <c r="N2" i="11"/>
  <c r="M2" i="11"/>
  <c r="L2" i="11"/>
  <c r="K2" i="11"/>
  <c r="J2" i="11"/>
  <c r="I2" i="11"/>
  <c r="H2" i="11"/>
  <c r="G2" i="11"/>
  <c r="F2" i="11"/>
  <c r="E2" i="11"/>
  <c r="D2" i="11"/>
  <c r="C2" i="11"/>
  <c r="B2" i="11"/>
  <c r="A2" i="11"/>
  <c r="BA2" i="9"/>
  <c r="AY2" i="9"/>
  <c r="AX2" i="9"/>
  <c r="AW2" i="9"/>
  <c r="AV2" i="9"/>
  <c r="AU2" i="9"/>
  <c r="AT2" i="9"/>
  <c r="AS2" i="9"/>
  <c r="AR2" i="9"/>
  <c r="AQ2" i="9"/>
  <c r="AP2" i="9"/>
  <c r="AO2" i="9"/>
  <c r="AN2" i="9"/>
  <c r="AM2" i="9"/>
  <c r="AL2" i="9"/>
  <c r="AJ2" i="9"/>
  <c r="AH2" i="9"/>
  <c r="AG2" i="9"/>
  <c r="AF2" i="9"/>
  <c r="AE2" i="9"/>
  <c r="AD2" i="9"/>
  <c r="AC2" i="9"/>
  <c r="AB2" i="9"/>
  <c r="AA2" i="9"/>
  <c r="Z2" i="9"/>
  <c r="Y2" i="9"/>
  <c r="X2" i="9"/>
  <c r="U2" i="9"/>
  <c r="V2" i="9"/>
  <c r="T2" i="9"/>
  <c r="S2" i="9"/>
  <c r="R2" i="9"/>
  <c r="Q2" i="9"/>
  <c r="P2" i="9"/>
  <c r="O2" i="9"/>
  <c r="N2" i="9"/>
  <c r="M2" i="9"/>
  <c r="L2" i="9"/>
  <c r="K2" i="9"/>
  <c r="J2" i="9"/>
  <c r="I2" i="9"/>
  <c r="H2" i="9"/>
  <c r="G2" i="9"/>
  <c r="F2" i="9"/>
  <c r="E2" i="9"/>
  <c r="D2" i="9"/>
  <c r="C2" i="9"/>
  <c r="B2" i="9"/>
  <c r="A2" i="9"/>
  <c r="BA1" i="9"/>
  <c r="AZ1" i="9"/>
  <c r="AY1" i="9"/>
  <c r="AX1" i="9"/>
  <c r="AW1" i="9"/>
  <c r="AV1" i="9"/>
  <c r="AU1" i="9"/>
  <c r="AT1" i="9"/>
  <c r="AS1" i="9"/>
  <c r="AR1" i="9"/>
  <c r="AQ1" i="9"/>
  <c r="AP1" i="9"/>
  <c r="AO1" i="9"/>
  <c r="AN1" i="9"/>
  <c r="AM1" i="9"/>
  <c r="AL1" i="9"/>
  <c r="AK1" i="9"/>
  <c r="AJ1" i="9"/>
  <c r="AI1" i="9"/>
  <c r="AH1" i="9"/>
  <c r="AG1" i="9"/>
  <c r="AF1" i="9"/>
  <c r="AE1" i="9"/>
  <c r="AD1" i="9"/>
  <c r="AC1" i="9"/>
  <c r="AB1" i="9"/>
  <c r="AA1" i="9"/>
  <c r="Z1" i="9"/>
  <c r="Y1" i="9"/>
  <c r="X1" i="9"/>
  <c r="W1" i="9"/>
  <c r="V1" i="9"/>
  <c r="U1" i="9"/>
  <c r="T1" i="9"/>
  <c r="S1" i="9"/>
  <c r="R1" i="9"/>
  <c r="Q1" i="9"/>
  <c r="P1" i="9"/>
  <c r="O1" i="9"/>
  <c r="N1" i="9"/>
  <c r="M1" i="9"/>
  <c r="L1" i="9"/>
  <c r="K1" i="9"/>
  <c r="J1" i="9"/>
  <c r="I1" i="9"/>
  <c r="H1" i="9"/>
  <c r="G1" i="9"/>
  <c r="F1" i="9"/>
  <c r="E1" i="9"/>
  <c r="D1" i="9"/>
  <c r="C1" i="9"/>
  <c r="B1" i="9"/>
  <c r="A1" i="9"/>
  <c r="B44" i="8"/>
  <c r="D44" i="8"/>
  <c r="E39" i="8" s="1"/>
  <c r="D31" i="8"/>
  <c r="B31" i="8"/>
  <c r="C10" i="8"/>
  <c r="C6" i="8"/>
  <c r="C5" i="8"/>
  <c r="C4" i="8"/>
  <c r="C16" i="5"/>
  <c r="C4" i="5"/>
  <c r="C6" i="5"/>
  <c r="AW2" i="10" l="1"/>
  <c r="E44" i="8"/>
  <c r="C10" i="5" l="1"/>
  <c r="C5" i="5"/>
  <c r="D42" i="5"/>
  <c r="D27" i="5"/>
  <c r="B27" i="5"/>
  <c r="E34" i="5" l="1"/>
  <c r="AZ2" i="9"/>
  <c r="AZ2" i="11"/>
  <c r="B42" i="5"/>
  <c r="E42" i="5" l="1"/>
  <c r="AI2" i="9"/>
  <c r="AI2" i="11"/>
</calcChain>
</file>

<file path=xl/sharedStrings.xml><?xml version="1.0" encoding="utf-8"?>
<sst xmlns="http://schemas.openxmlformats.org/spreadsheetml/2006/main" count="234" uniqueCount="136">
  <si>
    <t>Appel à projet - Aide au fonctionnement</t>
  </si>
  <si>
    <t>Nom de l'organisme support :</t>
  </si>
  <si>
    <t>Nom du représentant légal du gestionnaire :</t>
  </si>
  <si>
    <t>Titre du représentant légal du gestionnaire (Président , Maire, ..) :</t>
  </si>
  <si>
    <t>Courriel du gestionnaire :</t>
  </si>
  <si>
    <t>Statut juridique du porteur de projet  : </t>
  </si>
  <si>
    <r>
      <t xml:space="preserve">Vous déclarez que l'association souscrit au contrat d'engagement Républicain, annexé au décret pris pour l’application de l’article 10-1 de la loi n°2000-312 du 12 avril relative aux droits des citoyens dans leurs relations avec les administrations, modifié par l'article 12 de la loi N°2021-1109 du 24 aout 2021 confortant le respect des principes de la République. </t>
    </r>
    <r>
      <rPr>
        <b/>
        <u/>
        <sz val="11"/>
        <color theme="1"/>
        <rFont val="Calibri"/>
        <family val="2"/>
        <scheme val="minor"/>
      </rPr>
      <t>Case à cocher :</t>
    </r>
  </si>
  <si>
    <t>Nom et prénom de la personne référente de la demande, qui pourra être contactée en cas de besoin :</t>
  </si>
  <si>
    <t>Téléphone de la personne référente de la demande :</t>
  </si>
  <si>
    <t>Courriel de la personne référente de la demande :</t>
  </si>
  <si>
    <r>
      <rPr>
        <b/>
        <sz val="11"/>
        <color theme="1"/>
        <rFont val="Calibri"/>
        <family val="2"/>
        <scheme val="minor"/>
      </rPr>
      <t>Si vous ne percevez pas de prestation de service de la Caf, vous devez également transmettre les pièces justificatives ci dessous à l'adresse suivante : aidespartenaires@caf17.caf.fr, en indiquant dans l'objet "Aide sur projet"</t>
    </r>
    <r>
      <rPr>
        <sz val="11"/>
        <color theme="1"/>
        <rFont val="Calibri"/>
        <family val="2"/>
        <scheme val="minor"/>
      </rPr>
      <t xml:space="preserve">
- RIB
-Numéro SIRET/SIREN
-Récépissé déclaration en préfecture pour les associations
-Statuts
-Liste des membres du bureau </t>
    </r>
  </si>
  <si>
    <t>Indiquez le nom de l'équipement ou du service concerné par l’opération : </t>
  </si>
  <si>
    <t>Indiquez l'adresse précise de l'équipement ou du service concerné par l’opération : </t>
  </si>
  <si>
    <r>
      <t xml:space="preserve">Si votre projet/votre action a déjà bénéficié d'un financement </t>
    </r>
    <r>
      <rPr>
        <b/>
        <sz val="11"/>
        <color theme="1"/>
        <rFont val="Calibri"/>
        <family val="2"/>
        <scheme val="minor"/>
      </rPr>
      <t>en 2023</t>
    </r>
    <r>
      <rPr>
        <sz val="11"/>
        <color theme="1"/>
        <rFont val="Calibri"/>
        <family val="2"/>
        <scheme val="minor"/>
      </rPr>
      <t>, votre nouvelle demande est recevable sous réserve de transmettre un bilan justifiant la réalisation de l'action déjà financée. (Indiquer la date d'envoi du bilan)</t>
    </r>
  </si>
  <si>
    <r>
      <t xml:space="preserve">Si votre projet/votre action a déjà bénéficié d'un financement </t>
    </r>
    <r>
      <rPr>
        <b/>
        <sz val="11"/>
        <color theme="1"/>
        <rFont val="Calibri"/>
        <family val="2"/>
        <scheme val="minor"/>
      </rPr>
      <t>en 2024</t>
    </r>
    <r>
      <rPr>
        <sz val="11"/>
        <color theme="1"/>
        <rFont val="Calibri"/>
        <family val="2"/>
        <scheme val="minor"/>
      </rPr>
      <t>, votre nouvelle demande est recevable sous réserve de transmettre un bilan justifiant la réalisation de l'action déjà financée.</t>
    </r>
  </si>
  <si>
    <t>Votre demande concerne une aide au fonctionnement au titre de :</t>
  </si>
  <si>
    <t>Intitulé du projet - Objet de la demande :</t>
  </si>
  <si>
    <t>Présentez de façon synthétique votre projet  en répondant aux items suivants : origine, objectifs, contenu du projet, publics concernés, partenaires, etc. :</t>
  </si>
  <si>
    <t>Origine</t>
  </si>
  <si>
    <t>Objectifs</t>
  </si>
  <si>
    <t>Contenu du projet</t>
  </si>
  <si>
    <t>Public(s) concerné(s)</t>
  </si>
  <si>
    <t>Partenaires</t>
  </si>
  <si>
    <t>Lien avec la démarche CTG</t>
  </si>
  <si>
    <t>Lien avec les autres dispositifs (PRE, Contrat de Ville, Cité éducative, Cité de l'emploi…)</t>
  </si>
  <si>
    <t>Affectation des financements : Merci de préciser à quoi l'aide financière Caf est précisément destinée (* exemple : intervenant extérieur, achat et/ou location de matériel ....) :</t>
  </si>
  <si>
    <t>VOTRE BUDGET PREVISIONNEL DES CHARGES POUR CETTE ACTION</t>
  </si>
  <si>
    <r>
      <t xml:space="preserve">RECETTES PREVISIONNELLES
</t>
    </r>
    <r>
      <rPr>
        <b/>
        <sz val="14"/>
        <color rgb="FFC00000"/>
        <rFont val="Calibri"/>
        <family val="2"/>
        <scheme val="minor"/>
      </rPr>
      <t>Le budget doit être présenté à l'équilibre entre les recettes et les dépenses</t>
    </r>
  </si>
  <si>
    <t xml:space="preserve">Achats (matières et fournitures ; autres fournitures) :
</t>
  </si>
  <si>
    <t xml:space="preserve">Vente de produits finis, de marchandises, prestations de services : 
</t>
  </si>
  <si>
    <t xml:space="preserve">Services extérieurs (locations, entretien et réparation, assurance, documentation) :
</t>
  </si>
  <si>
    <t xml:space="preserve">Subvention des services de l'Etat :
</t>
  </si>
  <si>
    <t xml:space="preserve">Autres services extérieurs (Rémunérations intermédiaires et honoraires ; Publicité, publication ; Déplacements, missions ; services bancaires, autres) :
</t>
  </si>
  <si>
    <t xml:space="preserve">Subvention du Conseil Régional :
</t>
  </si>
  <si>
    <t xml:space="preserve">Impôts et taxes (Impôts et taxes sur rémunération ; autres impôts et taxes) :
</t>
  </si>
  <si>
    <t xml:space="preserve">Subvention du Conseil Départemental :
</t>
  </si>
  <si>
    <t xml:space="preserve">Charges de personnel (Rémunération des personnels ; charges sociales ; autres charges de personnel) :
</t>
  </si>
  <si>
    <t xml:space="preserve">Subvention communale : 
</t>
  </si>
  <si>
    <t xml:space="preserve">Autres charges de gestion courante :
</t>
  </si>
  <si>
    <t xml:space="preserve">Subvention de l'intercommunalité :
</t>
  </si>
  <si>
    <t xml:space="preserve">Charges financières :
</t>
  </si>
  <si>
    <t>Aide Caf (sollicitée pour ce projet et hors éventuelles prestations de services )</t>
  </si>
  <si>
    <t xml:space="preserve">Charges exceptionnelles :
</t>
  </si>
  <si>
    <t xml:space="preserve">Subvention Fonds européens :
</t>
  </si>
  <si>
    <t xml:space="preserve">Autre(s) subvention(s)  :
</t>
  </si>
  <si>
    <t xml:space="preserve">Préciser autre(s) subvention(s): 
</t>
  </si>
  <si>
    <t xml:space="preserve">Autres produits de gestion courante :
</t>
  </si>
  <si>
    <t xml:space="preserve">Dotations aux amortissements, provisions et engagements :
</t>
  </si>
  <si>
    <t xml:space="preserve">Produits financiers :
</t>
  </si>
  <si>
    <t xml:space="preserve">Charges supplétives, préciser le montant si mise à disposition de Personnel(s) bénévole(s) :
</t>
  </si>
  <si>
    <t xml:space="preserve">Reprises sur amortissements, dépréciations et provisions :
</t>
  </si>
  <si>
    <t xml:space="preserve">Charges supplétives, préciser le montant si mise à disposition de  biens et /ou services :
</t>
  </si>
  <si>
    <t xml:space="preserve">Contributions volontaires en nature (Ex dons en nature, bénévolat,...) :
</t>
  </si>
  <si>
    <t xml:space="preserve">TOTAL CHARGES </t>
  </si>
  <si>
    <t>TOTAL RECETTES</t>
  </si>
  <si>
    <t>Vos commentaires éventuels à propos des dépenses prévisionnelles :</t>
  </si>
  <si>
    <t>Vos commentaires éventuels sur les recettes prévisionnelles </t>
  </si>
  <si>
    <t>En qualité de représentant légal, je déclare exactes les informations renseignées dans le présent questionnaire - Envoi valant signature.</t>
  </si>
  <si>
    <r>
      <t>Appel à projet - Aide au fonctionnement</t>
    </r>
    <r>
      <rPr>
        <b/>
        <sz val="26"/>
        <color rgb="FFFF0000"/>
        <rFont val="Calibri"/>
        <family val="2"/>
        <scheme val="minor"/>
      </rPr>
      <t xml:space="preserve">
</t>
    </r>
    <r>
      <rPr>
        <b/>
        <sz val="26"/>
        <color rgb="FF0070C0"/>
        <rFont val="Calibri"/>
        <family val="2"/>
        <scheme val="minor"/>
      </rPr>
      <t>Demande d'aide au surcoût lié à l'itinérance du projet</t>
    </r>
  </si>
  <si>
    <t>Maire</t>
  </si>
  <si>
    <r>
      <t>Vous déclarez que l'association souscrit au contrat d'engagement Républicain, annexé au décret pris pour l’application de l’article 10-1 de la loi n°2000-312 du 12 avril relative aux droits des citoyens dans leurs relations avec les administrations, modifié par l'article 12 de la loi N°2021-1109 du 24 aout 2021 confortant le respect des principes de la République.</t>
    </r>
    <r>
      <rPr>
        <b/>
        <u/>
        <sz val="11"/>
        <color theme="1"/>
        <rFont val="Calibri"/>
        <family val="2"/>
        <scheme val="minor"/>
      </rPr>
      <t xml:space="preserve"> Case à cocher :</t>
    </r>
  </si>
  <si>
    <t>Si votre projet/votre action a déjà bénéficié d'un financement en 2023, votre nouvelle demande est recevable sous réserve de transmettre un bilan justifiant la réalisation de l'action déjà financée. (Indiquer la date d'envoi du bilan)</t>
  </si>
  <si>
    <r>
      <t xml:space="preserve">Votre demande concerne une aide au fonctionnement au titre de : </t>
    </r>
    <r>
      <rPr>
        <b/>
        <i/>
        <u/>
        <sz val="11"/>
        <color rgb="FFFF0000"/>
        <rFont val="Calibri"/>
        <family val="2"/>
        <scheme val="minor"/>
      </rPr>
      <t>(saisir un choix dans la liste --&gt;)</t>
    </r>
  </si>
  <si>
    <t>Présentez de façon synthétique l'itinérance du projet :</t>
  </si>
  <si>
    <t>Indiquer pour chaque commune concernée par l'itinérance le nombre d'enfants, le nombre de familles et le nombre d'heures réalisées :</t>
  </si>
  <si>
    <r>
      <t xml:space="preserve">Préciser la typologie des familles accueillies : </t>
    </r>
    <r>
      <rPr>
        <i/>
        <sz val="11"/>
        <color theme="1"/>
        <rFont val="Calibri"/>
        <family val="2"/>
        <scheme val="minor"/>
      </rPr>
      <t>(par exemple le LAEP où le fonctionnement repose sur l'anonymat)</t>
    </r>
  </si>
  <si>
    <t>Partenaires mobilisés</t>
  </si>
  <si>
    <r>
      <t>Lien avec la démarche CTG :</t>
    </r>
    <r>
      <rPr>
        <i/>
        <sz val="11"/>
        <color theme="1"/>
        <rFont val="Calibri"/>
        <family val="2"/>
        <scheme val="minor"/>
      </rPr>
      <t xml:space="preserve"> L'action a-t-elle été identifiée dans la démarche CTG existante sur le territoire ? </t>
    </r>
  </si>
  <si>
    <t>Préciser le territoire d'intervention, les communes couvertes par l'itinérance ainsi que le temps de trajet/distance entre les communes :</t>
  </si>
  <si>
    <t>Préciser le partenariat et la complémentarité de l'offre sur le territoire :</t>
  </si>
  <si>
    <t xml:space="preserve">Prévoyez-vous une reconduction de l'itinérance ? </t>
  </si>
  <si>
    <r>
      <t xml:space="preserve">Affectation des financements : Merci de préciser à quoi l'aide financière Caf est </t>
    </r>
    <r>
      <rPr>
        <u/>
        <sz val="11"/>
        <color theme="1"/>
        <rFont val="Calibri"/>
        <family val="2"/>
        <scheme val="minor"/>
      </rPr>
      <t>précisément</t>
    </r>
    <r>
      <rPr>
        <sz val="11"/>
        <color theme="1"/>
        <rFont val="Calibri"/>
        <family val="2"/>
        <scheme val="minor"/>
      </rPr>
      <t xml:space="preserve"> destinée  :</t>
    </r>
  </si>
  <si>
    <t xml:space="preserve">VOTRE BUDGET PREVISIONNEL DES CHARGES LIÉES À L'ITINÉRANCE : </t>
  </si>
  <si>
    <t xml:space="preserve">Montant du surcoût lié aux charges de personnel :
</t>
  </si>
  <si>
    <t xml:space="preserve">Participation des usagers :
</t>
  </si>
  <si>
    <t xml:space="preserve">Montant du surcoût lié aux déplacements (carburant, frais de véhicule…) :
</t>
  </si>
  <si>
    <t xml:space="preserve">Produits des activités annexes :
</t>
  </si>
  <si>
    <t xml:space="preserve">Montant du surcoût lié aux frais de matériel (double matériel, camions de transport…) : 
</t>
  </si>
  <si>
    <t xml:space="preserve">Montant du surcoût des frais liés au loyer (ou estimation de la commune d'accueil) :
</t>
  </si>
  <si>
    <t>Montant du surcoût lié aux fluides (eau, électricité, entretien des salles…) :</t>
  </si>
  <si>
    <r>
      <t xml:space="preserve">Dans le cas du montant du loyer, indiquer si le loyer et les fluides sont des </t>
    </r>
    <r>
      <rPr>
        <i/>
        <sz val="11"/>
        <color theme="1"/>
        <rFont val="Calibri"/>
        <family val="2"/>
        <scheme val="minor"/>
      </rPr>
      <t>(liste ci  contre)</t>
    </r>
  </si>
  <si>
    <t>Si votre projet/votre action a déjà bénéficié d'un financement en 2023, votre nouvelle demande est recevable sous réserve de transmettre un bilan justifiant la réalisation de l'action déjà financée. (Indiquer la date d'envoi du bilan)2</t>
  </si>
  <si>
    <t>Achats (matières et fournitures ; autres fournitures) :��</t>
  </si>
  <si>
    <t>Services extérieurs (locations, entretien et réparation, assurance, documentation) :��</t>
  </si>
  <si>
    <t>Autres services extérieurs (Rémunérations intermédiaires et honoraires ; Publicité, publication ; Déplacements, missions ; services bancaires, autres) :��</t>
  </si>
  <si>
    <t>Impôts et taxes (Impôts et taxes sur rémunération ; autres impôts et taxes) :��</t>
  </si>
  <si>
    <t>Charges de personnel (Rémunération des personnels ; charges sociales ; autres charges de personnel) :��</t>
  </si>
  <si>
    <t>Autres charges de gestion courante :��</t>
  </si>
  <si>
    <t>Charges financières :��</t>
  </si>
  <si>
    <t>Charges exceptionnelles :��</t>
  </si>
  <si>
    <t>Dotations aux amortissements, provisions et engagements :��</t>
  </si>
  <si>
    <t>Charges supplétives, préciser le montant si mise à disposition de Personnel(s) bénévole(s) :�</t>
  </si>
  <si>
    <t>Charges supplétives, préciser le montant si mise à disposition de  biens et /ou services :��</t>
  </si>
  <si>
    <t>RECETTES PREVISIONNELLES��Le budget doit être présenté à l'équilibre entre les recettes et les dépenses</t>
  </si>
  <si>
    <t>Vente de produits finis, de marchandises, prestations de services : ��</t>
  </si>
  <si>
    <t>Subvention des services de l'Etat :��</t>
  </si>
  <si>
    <t>Subvention du Conseil Régional :��</t>
  </si>
  <si>
    <t>Subvention du Conseil Départemental :��</t>
  </si>
  <si>
    <t>Subvention communale : ��</t>
  </si>
  <si>
    <t>Subvention de l'intercommunalité :��</t>
  </si>
  <si>
    <t>Subvention Fonds européens :��</t>
  </si>
  <si>
    <t>Autre(s) subvention(s)  :��</t>
  </si>
  <si>
    <t>Préciser autre(s) subvention(s): �</t>
  </si>
  <si>
    <t>Autres produits de gestion courante :��</t>
  </si>
  <si>
    <t>Produits financiers :��</t>
  </si>
  <si>
    <t>Reprises sur amortissements, dépréciations et provisions :��</t>
  </si>
  <si>
    <t>Contributions volontaires en nature (Ex dons en nature, bénévolat,...) :��</t>
  </si>
  <si>
    <t>Si votre projet/votre action a déjà bénéficié d'un financement en 2024, votre nouvelle demande est recevable sous réserve de transmettre un bilan avant fin février 2025 justifiant la réalisation de l'action déjà financée.</t>
  </si>
  <si>
    <t>Votre demande concerne une aide au fonctionnement au titre de : (saisir un choix dans la liste --&gt;)</t>
  </si>
  <si>
    <t>Préciser la typologie des familles accueillies : (par exemple le LAEP où le fonctionnement repose sur l'anonymat)</t>
  </si>
  <si>
    <t xml:space="preserve">Lien avec la démarche CTG : L'action a-t-elle été identifiée dans la démarche CTG existante sur le territoire ? </t>
  </si>
  <si>
    <t>Affectation des financements : Merci de préciser à quoi l'aide financière Caf est précisément destinée  :</t>
  </si>
  <si>
    <t>Montant du surcoût lié aux charges de personnel :�</t>
  </si>
  <si>
    <t>Montant du surcoût lié aux déplacements (carburant, frais de véhicule…) :�</t>
  </si>
  <si>
    <t>Montant du surcoût lié aux frais de matériel (double matériel, camions de transport…) : �</t>
  </si>
  <si>
    <t>Montant du surcoût des frais liés au loyer (ou estimation de la commune d'accueil) :�</t>
  </si>
  <si>
    <t>Dans le cas du montant du loyer, indiquer si le loyer et les fluides sont des (liste ci  contre)</t>
  </si>
  <si>
    <t>Participation des usagers :�</t>
  </si>
  <si>
    <t>Produits des activités annexes :�</t>
  </si>
  <si>
    <t xml:space="preserve"> Subvention de l'intercommunalité :�� </t>
  </si>
  <si>
    <t>Président</t>
  </si>
  <si>
    <t>Association</t>
  </si>
  <si>
    <t>Accueil des enfants sur des horaires atypiques</t>
  </si>
  <si>
    <t>Un équipement d'accueil du jeune enfant</t>
  </si>
  <si>
    <t>Collectivité ou intercommunalité ou SIVOM/SIVU…</t>
  </si>
  <si>
    <t>Démarche de développement durable</t>
  </si>
  <si>
    <t>Un accueil de loisirs sans hébergement</t>
  </si>
  <si>
    <t>Dirigeant</t>
  </si>
  <si>
    <t>Entreprise, mutuelle ou autre établissement public</t>
  </si>
  <si>
    <t xml:space="preserve">Projet favorisant l’accueil inclusif des enfants en situation de handicap </t>
  </si>
  <si>
    <t>Un relais petite enfance</t>
  </si>
  <si>
    <t>Projet à caractère éducatif et ludique en direction de l'enfance et des jeunes</t>
  </si>
  <si>
    <t>Une ludothèque</t>
  </si>
  <si>
    <t>Promeneur du net Jeunesse</t>
  </si>
  <si>
    <t>Un accueil de jeunes</t>
  </si>
  <si>
    <t>Une résidence habitat jeunes (FJT)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</si>
</sst>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20">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sz val="26"/>
      <color theme="1"/>
      <name val="Calibri"/>
      <family val="2"/>
      <scheme val="minor"/>
    </font>
    <font>
      <b/>
      <sz val="14"/>
      <color theme="1"/>
      <name val="Calibri"/>
      <family val="2"/>
      <scheme val="minor"/>
    </font>
    <font>
      <b/>
      <sz val="14"/>
      <color rgb="FFC00000"/>
      <name val="Calibri"/>
      <family val="2"/>
      <scheme val="minor"/>
    </font>
    <font>
      <b/>
      <sz val="11"/>
      <color theme="4"/>
      <name val="Calibri"/>
      <family val="2"/>
      <scheme val="minor"/>
    </font>
    <font>
      <i/>
      <sz val="11"/>
      <color theme="1"/>
      <name val="Calibri"/>
      <family val="2"/>
      <scheme val="minor"/>
    </font>
    <font>
      <sz val="11"/>
      <color rgb="FFFF0000"/>
      <name val="Calibri"/>
      <family val="2"/>
      <scheme val="minor"/>
    </font>
    <font>
      <b/>
      <sz val="18"/>
      <color rgb="FFFF0000"/>
      <name val="Calibri"/>
      <family val="2"/>
      <scheme val="minor"/>
    </font>
    <font>
      <b/>
      <sz val="20"/>
      <color rgb="FFFF0000"/>
      <name val="Calibri"/>
      <family val="2"/>
      <scheme val="minor"/>
    </font>
    <font>
      <b/>
      <sz val="14"/>
      <color rgb="FFFF0000"/>
      <name val="Calibri"/>
      <family val="2"/>
      <scheme val="minor"/>
    </font>
    <font>
      <b/>
      <sz val="26"/>
      <color rgb="FFFF0000"/>
      <name val="Calibri"/>
      <family val="2"/>
      <scheme val="minor"/>
    </font>
    <font>
      <b/>
      <sz val="26"/>
      <color rgb="FF0070C0"/>
      <name val="Calibri"/>
      <family val="2"/>
      <scheme val="minor"/>
    </font>
    <font>
      <b/>
      <u/>
      <sz val="11"/>
      <color theme="1"/>
      <name val="Calibri"/>
      <family val="2"/>
      <scheme val="minor"/>
    </font>
    <font>
      <u/>
      <sz val="11"/>
      <color theme="1"/>
      <name val="Calibri"/>
      <family val="2"/>
      <scheme val="minor"/>
    </font>
    <font>
      <b/>
      <sz val="12"/>
      <color rgb="FFFF0000"/>
      <name val="Calibri"/>
      <family val="2"/>
      <scheme val="minor"/>
    </font>
    <font>
      <sz val="12"/>
      <color theme="1"/>
      <name val="Calibri"/>
      <family val="2"/>
      <scheme val="minor"/>
    </font>
    <font>
      <b/>
      <i/>
      <u/>
      <sz val="11"/>
      <color rgb="FFFF0000"/>
      <name val="Calibri"/>
      <family val="2"/>
      <scheme val="minor"/>
    </font>
  </fonts>
  <fills count="8">
    <fill>
      <patternFill patternType="none"/>
    </fill>
    <fill>
      <patternFill patternType="gray125"/>
    </fill>
    <fill>
      <patternFill patternType="solid">
        <fgColor theme="8"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rgb="FFEDF1F9"/>
        <bgColor indexed="64"/>
      </patternFill>
    </fill>
    <fill>
      <patternFill patternType="solid">
        <fgColor rgb="FFECF0F8"/>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66">
    <xf numFmtId="0" fontId="0" fillId="0" borderId="0" xfId="0"/>
    <xf numFmtId="44" fontId="0" fillId="0" borderId="1" xfId="1" applyFont="1" applyBorder="1"/>
    <xf numFmtId="44" fontId="0" fillId="0" borderId="1" xfId="1" applyFont="1" applyBorder="1" applyAlignment="1">
      <alignment vertical="center" wrapText="1"/>
    </xf>
    <xf numFmtId="0" fontId="5" fillId="3" borderId="1" xfId="0" applyFont="1" applyFill="1" applyBorder="1" applyAlignment="1">
      <alignment vertical="center" wrapText="1"/>
    </xf>
    <xf numFmtId="0" fontId="7" fillId="0" borderId="1" xfId="0" applyFont="1" applyBorder="1" applyAlignment="1">
      <alignment vertical="center" wrapText="1"/>
    </xf>
    <xf numFmtId="0" fontId="0" fillId="0" borderId="1" xfId="0" applyBorder="1" applyAlignment="1">
      <alignment vertical="center" wrapText="1"/>
    </xf>
    <xf numFmtId="0" fontId="2" fillId="0" borderId="1" xfId="0" applyFont="1" applyBorder="1" applyAlignment="1">
      <alignment vertical="center" wrapText="1"/>
    </xf>
    <xf numFmtId="0" fontId="5" fillId="3" borderId="3" xfId="0" applyFont="1" applyFill="1" applyBorder="1" applyAlignment="1">
      <alignment vertical="center" wrapText="1"/>
    </xf>
    <xf numFmtId="0" fontId="8" fillId="0" borderId="0" xfId="0" applyFont="1" applyAlignment="1">
      <alignment vertical="center" wrapText="1"/>
    </xf>
    <xf numFmtId="0" fontId="0" fillId="0" borderId="2" xfId="0" applyBorder="1" applyAlignment="1">
      <alignment vertical="center" wrapText="1"/>
    </xf>
    <xf numFmtId="14" fontId="0" fillId="0" borderId="2" xfId="0" applyNumberFormat="1" applyBorder="1" applyAlignment="1">
      <alignment vertical="center" wrapText="1"/>
    </xf>
    <xf numFmtId="0" fontId="0" fillId="0" borderId="0" xfId="0" applyAlignment="1">
      <alignment vertical="center" wrapText="1"/>
    </xf>
    <xf numFmtId="0" fontId="4" fillId="2" borderId="0" xfId="0" applyFont="1" applyFill="1" applyAlignment="1">
      <alignment horizontal="centerContinuous" vertical="center" wrapText="1"/>
    </xf>
    <xf numFmtId="0" fontId="3" fillId="2" borderId="0" xfId="0" applyFont="1" applyFill="1" applyAlignment="1">
      <alignment horizontal="centerContinuous" vertical="center" wrapText="1"/>
    </xf>
    <xf numFmtId="0" fontId="11" fillId="3" borderId="1" xfId="0" applyFont="1" applyFill="1" applyBorder="1" applyAlignment="1">
      <alignment vertical="center"/>
    </xf>
    <xf numFmtId="0" fontId="11" fillId="3" borderId="1" xfId="0" applyFont="1" applyFill="1"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44" fontId="0" fillId="0" borderId="6" xfId="1" applyFont="1" applyBorder="1"/>
    <xf numFmtId="49" fontId="0" fillId="0" borderId="7" xfId="1" applyNumberFormat="1" applyFont="1" applyBorder="1"/>
    <xf numFmtId="0" fontId="9" fillId="0" borderId="0" xfId="0" applyFont="1"/>
    <xf numFmtId="0" fontId="10" fillId="0" borderId="0" xfId="0" applyFont="1"/>
    <xf numFmtId="0" fontId="12" fillId="0" borderId="0" xfId="0" applyFont="1" applyAlignment="1">
      <alignment wrapText="1"/>
    </xf>
    <xf numFmtId="0" fontId="2" fillId="4" borderId="1" xfId="0" applyFont="1" applyFill="1" applyBorder="1"/>
    <xf numFmtId="44" fontId="2" fillId="4" borderId="1" xfId="1" applyFont="1" applyFill="1" applyBorder="1"/>
    <xf numFmtId="0" fontId="2" fillId="4" borderId="1" xfId="0" applyFont="1" applyFill="1" applyBorder="1" applyAlignment="1">
      <alignment vertical="center" wrapText="1"/>
    </xf>
    <xf numFmtId="0" fontId="0" fillId="0" borderId="1" xfId="0" applyBorder="1" applyAlignment="1">
      <alignment vertical="center"/>
    </xf>
    <xf numFmtId="0" fontId="0" fillId="0" borderId="1" xfId="0" applyBorder="1" applyAlignment="1">
      <alignment wrapText="1"/>
    </xf>
    <xf numFmtId="0" fontId="0" fillId="5" borderId="1" xfId="0" applyFill="1" applyBorder="1" applyAlignment="1">
      <alignment horizontal="centerContinuous" vertical="center" wrapText="1"/>
    </xf>
    <xf numFmtId="0" fontId="0" fillId="5" borderId="2" xfId="0" applyFill="1" applyBorder="1" applyAlignment="1">
      <alignment horizontal="centerContinuous" vertical="center" wrapText="1"/>
    </xf>
    <xf numFmtId="14" fontId="0" fillId="0" borderId="1" xfId="0" applyNumberFormat="1" applyBorder="1"/>
    <xf numFmtId="0" fontId="0" fillId="0" borderId="2" xfId="0" applyBorder="1" applyAlignment="1">
      <alignment horizontal="centerContinuous" vertical="center" wrapText="1"/>
    </xf>
    <xf numFmtId="0" fontId="7" fillId="0" borderId="1" xfId="0" applyFont="1" applyBorder="1" applyAlignment="1">
      <alignment horizontal="centerContinuous" vertical="center" wrapText="1"/>
    </xf>
    <xf numFmtId="0" fontId="7" fillId="0" borderId="2" xfId="0" applyFont="1" applyBorder="1" applyAlignment="1">
      <alignment horizontal="centerContinuous" vertical="center" wrapText="1"/>
    </xf>
    <xf numFmtId="0" fontId="0" fillId="0" borderId="0" xfId="0" applyAlignment="1">
      <alignment horizontal="centerContinuous"/>
    </xf>
    <xf numFmtId="0" fontId="8" fillId="0" borderId="0" xfId="0" applyFont="1"/>
    <xf numFmtId="0" fontId="0" fillId="6" borderId="8" xfId="0" applyFill="1" applyBorder="1" applyAlignment="1">
      <alignment vertical="center" wrapText="1"/>
    </xf>
    <xf numFmtId="44" fontId="0" fillId="6" borderId="6" xfId="1" applyFont="1" applyFill="1" applyBorder="1" applyAlignment="1">
      <alignment vertical="center" wrapText="1"/>
    </xf>
    <xf numFmtId="0" fontId="0" fillId="6" borderId="9" xfId="0" applyFill="1" applyBorder="1" applyAlignment="1">
      <alignment vertical="center" wrapText="1"/>
    </xf>
    <xf numFmtId="44" fontId="0" fillId="6" borderId="10" xfId="1" applyFont="1" applyFill="1" applyBorder="1" applyAlignment="1">
      <alignment vertical="center" wrapText="1"/>
    </xf>
    <xf numFmtId="0" fontId="0" fillId="6" borderId="0" xfId="0" applyFill="1"/>
    <xf numFmtId="0" fontId="0" fillId="6" borderId="11" xfId="0" applyFill="1" applyBorder="1"/>
    <xf numFmtId="44" fontId="0" fillId="6" borderId="12" xfId="1" applyFont="1" applyFill="1" applyBorder="1" applyAlignment="1">
      <alignment vertical="center" wrapText="1"/>
    </xf>
    <xf numFmtId="0" fontId="0" fillId="0" borderId="1" xfId="0" applyBorder="1" applyAlignment="1">
      <alignment horizontal="centerContinuous" vertical="center" wrapText="1"/>
    </xf>
    <xf numFmtId="0" fontId="0" fillId="0" borderId="4" xfId="0" applyBorder="1" applyAlignment="1">
      <alignment horizontal="centerContinuous" vertical="center" wrapText="1"/>
    </xf>
    <xf numFmtId="0" fontId="0" fillId="7" borderId="8" xfId="0" applyFill="1" applyBorder="1"/>
    <xf numFmtId="44" fontId="0" fillId="7" borderId="6" xfId="1" applyFont="1" applyFill="1" applyBorder="1" applyAlignment="1">
      <alignment vertical="center" wrapText="1"/>
    </xf>
    <xf numFmtId="0" fontId="0" fillId="7" borderId="9" xfId="0" applyFill="1" applyBorder="1"/>
    <xf numFmtId="44" fontId="0" fillId="7" borderId="10" xfId="1" applyFont="1" applyFill="1" applyBorder="1" applyAlignment="1">
      <alignment vertical="center" wrapText="1"/>
    </xf>
    <xf numFmtId="0" fontId="0" fillId="7" borderId="13" xfId="0" applyFill="1" applyBorder="1"/>
    <xf numFmtId="44" fontId="0" fillId="7" borderId="12" xfId="1" applyFont="1" applyFill="1" applyBorder="1" applyAlignment="1">
      <alignment vertical="center" wrapText="1"/>
    </xf>
    <xf numFmtId="0" fontId="0" fillId="0" borderId="1" xfId="0" applyBorder="1"/>
    <xf numFmtId="0" fontId="17" fillId="0" borderId="0" xfId="0" applyFont="1" applyAlignment="1">
      <alignment wrapText="1"/>
    </xf>
    <xf numFmtId="0" fontId="18" fillId="0" borderId="0" xfId="0" applyFont="1"/>
    <xf numFmtId="0" fontId="0" fillId="0" borderId="0" xfId="0" applyAlignment="1">
      <alignment horizontal="centerContinuous" vertical="center"/>
    </xf>
    <xf numFmtId="0" fontId="0" fillId="0" borderId="0" xfId="0" applyAlignment="1">
      <alignment wrapText="1"/>
    </xf>
    <xf numFmtId="14" fontId="0" fillId="0" borderId="0" xfId="0" applyNumberFormat="1"/>
    <xf numFmtId="44" fontId="0" fillId="0" borderId="0" xfId="0" applyNumberFormat="1"/>
    <xf numFmtId="49" fontId="0" fillId="0" borderId="0" xfId="0" applyNumberFormat="1"/>
    <xf numFmtId="44" fontId="0" fillId="0" borderId="0" xfId="0" applyNumberFormat="1" applyAlignment="1">
      <alignment wrapText="1"/>
    </xf>
    <xf numFmtId="0" fontId="0" fillId="0" borderId="4" xfId="0" applyBorder="1" applyAlignment="1">
      <alignment vertical="center" wrapText="1"/>
    </xf>
    <xf numFmtId="0" fontId="0" fillId="0" borderId="6" xfId="0" applyBorder="1" applyAlignment="1">
      <alignment horizontal="centerContinuous" vertical="center" wrapText="1"/>
    </xf>
    <xf numFmtId="0" fontId="0" fillId="0" borderId="12" xfId="0" applyBorder="1" applyAlignment="1">
      <alignment vertical="center" wrapText="1"/>
    </xf>
    <xf numFmtId="0" fontId="0" fillId="0" borderId="14" xfId="0" applyBorder="1" applyAlignment="1">
      <alignment horizontal="centerContinuous" vertical="center"/>
    </xf>
    <xf numFmtId="0" fontId="0" fillId="0" borderId="15" xfId="0" applyBorder="1" applyAlignment="1">
      <alignment horizontal="centerContinuous"/>
    </xf>
    <xf numFmtId="0" fontId="0" fillId="0" borderId="16" xfId="0" applyBorder="1" applyAlignment="1">
      <alignment horizontal="centerContinuous" vertical="center" wrapText="1"/>
    </xf>
  </cellXfs>
  <cellStyles count="2">
    <cellStyle name="Monétaire" xfId="1" builtinId="4"/>
    <cellStyle name="Normal" xfId="0" builtinId="0"/>
  </cellStyles>
  <dxfs count="62">
    <dxf>
      <numFmt numFmtId="34" formatCode="_-* #,##0.00\ &quot;€&quot;_-;\-* #,##0.00\ &quot;€&quot;_-;_-* &quot;-&quot;??\ &quot;€&quot;_-;_-@_-"/>
    </dxf>
    <dxf>
      <numFmt numFmtId="34" formatCode="_-* #,##0.00\ &quot;€&quot;_-;\-* #,##0.00\ &quot;€&quot;_-;_-* &quot;-&quot;??\ &quot;€&quot;_-;_-@_-"/>
    </dxf>
    <dxf>
      <numFmt numFmtId="30" formatCode="@"/>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19" formatCode="dd/mm/yyyy"/>
    </dxf>
    <dxf>
      <alignment horizontal="general" vertical="bottom" textRotation="0" wrapText="1" indent="0" justifyLastLine="0" shrinkToFit="0" readingOrder="0"/>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0" formatCode="@"/>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19" formatCode="dd/mm/yyyy"/>
    </dxf>
    <dxf>
      <alignment horizontal="general" vertical="bottom" textRotation="0" wrapText="1" indent="0" justifyLastLine="0" shrinkToFit="0" readingOrder="0"/>
    </dxf>
    <dxf>
      <alignment horizontal="general" vertical="bottom" textRotation="0" wrapText="1" indent="0" justifyLastLine="0" shrinkToFit="0" readingOrder="0"/>
    </dxf>
    <dxf>
      <font>
        <color theme="0"/>
      </font>
    </dxf>
    <dxf>
      <fill>
        <patternFill>
          <bgColor theme="9" tint="0.59996337778862885"/>
        </patternFill>
      </fill>
      <border>
        <left style="thin">
          <color auto="1"/>
        </left>
        <right style="thin">
          <color auto="1"/>
        </right>
        <top style="thin">
          <color auto="1"/>
        </top>
        <bottom style="thin">
          <color auto="1"/>
        </bottom>
      </border>
    </dxf>
    <dxf>
      <fill>
        <patternFill>
          <bgColor rgb="FFFF0000"/>
        </patternFill>
      </fill>
    </dxf>
    <dxf>
      <fill>
        <patternFill>
          <bgColor theme="9"/>
        </patternFill>
      </fill>
    </dxf>
    <dxf>
      <font>
        <color theme="0"/>
      </font>
    </dxf>
    <dxf>
      <font>
        <color theme="0"/>
      </font>
    </dxf>
    <dxf>
      <font>
        <color theme="0"/>
      </font>
    </dxf>
    <dxf>
      <fill>
        <patternFill>
          <bgColor rgb="FFFF0000"/>
        </patternFill>
      </fill>
    </dxf>
    <dxf>
      <fill>
        <patternFill>
          <bgColor theme="9"/>
        </patternFill>
      </fill>
    </dxf>
    <dxf>
      <font>
        <color theme="0"/>
      </font>
    </dxf>
  </dxfs>
  <tableStyles count="0" defaultTableStyle="TableStyleMedium2" defaultPivotStyle="PivotStyleLight16"/>
  <colors>
    <mruColors>
      <color rgb="FFF612AA"/>
      <color rgb="FFECF0F8"/>
      <color rgb="FFED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43</xdr:row>
          <xdr:rowOff>38100</xdr:rowOff>
        </xdr:from>
        <xdr:to>
          <xdr:col>1</xdr:col>
          <xdr:colOff>1495425</xdr:colOff>
          <xdr:row>43</xdr:row>
          <xdr:rowOff>352425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Case à cocher pour confirmation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4191000</xdr:colOff>
          <xdr:row>6</xdr:row>
          <xdr:rowOff>333375</xdr:rowOff>
        </xdr:from>
        <xdr:to>
          <xdr:col>2</xdr:col>
          <xdr:colOff>542925</xdr:colOff>
          <xdr:row>7</xdr:row>
          <xdr:rowOff>66675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666750</xdr:colOff>
      <xdr:row>0</xdr:row>
      <xdr:rowOff>0</xdr:rowOff>
    </xdr:from>
    <xdr:to>
      <xdr:col>3</xdr:col>
      <xdr:colOff>1745615</xdr:colOff>
      <xdr:row>10</xdr:row>
      <xdr:rowOff>1069340</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6750" y="0"/>
          <a:ext cx="5079365" cy="5079365"/>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1</xdr:col>
      <xdr:colOff>3638550</xdr:colOff>
      <xdr:row>0</xdr:row>
      <xdr:rowOff>314325</xdr:rowOff>
    </xdr:from>
    <xdr:to>
      <xdr:col>2</xdr:col>
      <xdr:colOff>1285875</xdr:colOff>
      <xdr:row>0</xdr:row>
      <xdr:rowOff>685800</xdr:rowOff>
    </xdr:to>
    <xdr:sp macro="" textlink="">
      <xdr:nvSpPr>
        <xdr:cNvPr id="2" name="Rectangle : avec coins arrondis en diagonale 1">
          <a:extLst>
            <a:ext uri="{FF2B5EF4-FFF2-40B4-BE49-F238E27FC236}">
              <a16:creationId xmlns:a16="http://schemas.microsoft.com/office/drawing/2014/main" id="{AD34AFFF-CA87-4C24-8673-29B2858DCB2B}"/>
            </a:ext>
          </a:extLst>
        </xdr:cNvPr>
        <xdr:cNvSpPr/>
      </xdr:nvSpPr>
      <xdr:spPr>
        <a:xfrm>
          <a:off x="6781800" y="314325"/>
          <a:ext cx="2124075" cy="371475"/>
        </a:xfrm>
        <a:prstGeom prst="round2DiagRect">
          <a:avLst/>
        </a:prstGeom>
        <a:solidFill>
          <a:srgbClr val="F612AA"/>
        </a:solid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fr-FR" sz="1600" b="1"/>
            <a:t>Second</a:t>
          </a:r>
          <a:r>
            <a:rPr lang="fr-FR" sz="1600" b="1" baseline="0"/>
            <a:t> semestre 2025</a:t>
          </a:r>
          <a:endParaRPr lang="fr-FR" sz="16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45</xdr:row>
          <xdr:rowOff>38100</xdr:rowOff>
        </xdr:from>
        <xdr:to>
          <xdr:col>1</xdr:col>
          <xdr:colOff>1495425</xdr:colOff>
          <xdr:row>45</xdr:row>
          <xdr:rowOff>352425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Case à cocher pour confirmation</a:t>
              </a:r>
            </a:p>
          </xdr:txBody>
        </xdr:sp>
        <xdr:clientData/>
      </xdr:twoCellAnchor>
    </mc:Choice>
    <mc:Fallback/>
  </mc:AlternateContent>
  <xdr:twoCellAnchor editAs="oneCell">
    <xdr:from>
      <xdr:col>2</xdr:col>
      <xdr:colOff>666750</xdr:colOff>
      <xdr:row>0</xdr:row>
      <xdr:rowOff>0</xdr:rowOff>
    </xdr:from>
    <xdr:to>
      <xdr:col>3</xdr:col>
      <xdr:colOff>1745615</xdr:colOff>
      <xdr:row>10</xdr:row>
      <xdr:rowOff>469265</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6750" y="0"/>
          <a:ext cx="5079365" cy="5079365"/>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1</xdr:col>
          <xdr:colOff>4191000</xdr:colOff>
          <xdr:row>6</xdr:row>
          <xdr:rowOff>352425</xdr:rowOff>
        </xdr:from>
        <xdr:to>
          <xdr:col>2</xdr:col>
          <xdr:colOff>285750</xdr:colOff>
          <xdr:row>7</xdr:row>
          <xdr:rowOff>28575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3609975</xdr:colOff>
      <xdr:row>0</xdr:row>
      <xdr:rowOff>200025</xdr:rowOff>
    </xdr:from>
    <xdr:to>
      <xdr:col>2</xdr:col>
      <xdr:colOff>1257300</xdr:colOff>
      <xdr:row>0</xdr:row>
      <xdr:rowOff>571500</xdr:rowOff>
    </xdr:to>
    <xdr:sp macro="" textlink="">
      <xdr:nvSpPr>
        <xdr:cNvPr id="3" name="Rectangle : avec coins arrondis en diagonale 2">
          <a:extLst>
            <a:ext uri="{FF2B5EF4-FFF2-40B4-BE49-F238E27FC236}">
              <a16:creationId xmlns:a16="http://schemas.microsoft.com/office/drawing/2014/main" id="{82BDDB40-AD05-27F6-8981-A147FB0A8335}"/>
            </a:ext>
          </a:extLst>
        </xdr:cNvPr>
        <xdr:cNvSpPr/>
      </xdr:nvSpPr>
      <xdr:spPr>
        <a:xfrm>
          <a:off x="6753225" y="200025"/>
          <a:ext cx="2124075" cy="371475"/>
        </a:xfrm>
        <a:prstGeom prst="round2DiagRect">
          <a:avLst/>
        </a:prstGeom>
        <a:solidFill>
          <a:srgbClr val="F612AA"/>
        </a:solid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fr-FR" sz="1600" b="1"/>
            <a:t>Second</a:t>
          </a:r>
          <a:r>
            <a:rPr lang="fr-FR" sz="1600" b="1" baseline="0"/>
            <a:t> semestre 2025</a:t>
          </a:r>
          <a:endParaRPr lang="fr-FR" sz="16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CDA0658-0217-4426-A014-433386DD36A8}" name="TableauRECAP_FONCTIONNEMENT" displayName="TableauRECAP_FONCTIONNEMENT" ref="A1:BA2" totalsRowShown="0" headerRowDxfId="51">
  <autoFilter ref="A1:BA2" xr:uid="{CCDA0658-0217-4426-A014-433386DD36A8}"/>
  <tableColumns count="53">
    <tableColumn id="1" xr3:uid="{95A82712-090B-4FEB-BEE4-A0373FB6BE75}" name="Nom de l'organisme support :" dataDxfId="50">
      <calculatedColumnFormula>'Aide fonctionnement'!B2</calculatedColumnFormula>
    </tableColumn>
    <tableColumn id="2" xr3:uid="{3AE76EFC-CD3C-4CF1-91C5-A0445AA3096C}" name="Nom du représentant légal du gestionnaire :">
      <calculatedColumnFormula>'Aide fonctionnement'!B3</calculatedColumnFormula>
    </tableColumn>
    <tableColumn id="3" xr3:uid="{EF868E21-9122-4994-A7BB-532C2B0F7E41}" name="Titre du représentant légal du gestionnaire (Président , Maire, ..) :">
      <calculatedColumnFormula>'Aide fonctionnement'!B4</calculatedColumnFormula>
    </tableColumn>
    <tableColumn id="4" xr3:uid="{74DCFCD2-C90D-41EE-933F-E97C7FBAA5CC}" name="Courriel du gestionnaire :">
      <calculatedColumnFormula>'Aide fonctionnement'!B5</calculatedColumnFormula>
    </tableColumn>
    <tableColumn id="5" xr3:uid="{C7D66B41-D0DA-4813-8C33-400A9B4769F1}" name="Statut juridique du porteur de projet  : ">
      <calculatedColumnFormula>'Aide fonctionnement'!B6</calculatedColumnFormula>
    </tableColumn>
    <tableColumn id="6" xr3:uid="{77424D43-3566-4F9A-99C6-958371188A80}" name="Nom et prénom de la personne référente de la demande, qui pourra être contactée en cas de besoin :">
      <calculatedColumnFormula>'Aide fonctionnement'!B8</calculatedColumnFormula>
    </tableColumn>
    <tableColumn id="7" xr3:uid="{C4C04952-73F7-4770-8A9A-161013C35794}" name="Téléphone de la personne référente de la demande :">
      <calculatedColumnFormula>'Aide fonctionnement'!B9</calculatedColumnFormula>
    </tableColumn>
    <tableColumn id="8" xr3:uid="{C7BD8DE6-F8EE-46D8-A6A4-F796A6579737}" name="Courriel de la personne référente de la demande :">
      <calculatedColumnFormula>'Aide fonctionnement'!B10</calculatedColumnFormula>
    </tableColumn>
    <tableColumn id="9" xr3:uid="{639D8591-7D6E-4104-BE9E-0BF02915433F}" name="Indiquez le nom de l'équipement ou du service concerné par l’opération : ">
      <calculatedColumnFormula>'Aide fonctionnement'!B12</calculatedColumnFormula>
    </tableColumn>
    <tableColumn id="10" xr3:uid="{CB520E9E-8277-49E2-BC2D-FE4567509C77}" name="Indiquez l'adresse précise de l'équipement ou du service concerné par l’opération : ">
      <calculatedColumnFormula>'Aide fonctionnement'!B13</calculatedColumnFormula>
    </tableColumn>
    <tableColumn id="11" xr3:uid="{944F0044-EAC7-4AA4-A382-57BD29D2278C}" name="Si votre projet/votre action a déjà bénéficié d'un financement en 2023, votre nouvelle demande est recevable sous réserve de transmettre un bilan justifiant la réalisation de l'action déjà financée. (Indiquer la date d'envoi du bilan)" dataDxfId="49">
      <calculatedColumnFormula>'Aide fonctionnement'!B14</calculatedColumnFormula>
    </tableColumn>
    <tableColumn id="12" xr3:uid="{4CB48D62-8335-4632-A209-50AEB19C7178}" name="Si votre projet/votre action a déjà bénéficié d'un financement en 2023, votre nouvelle demande est recevable sous réserve de transmettre un bilan justifiant la réalisation de l'action déjà financée. (Indiquer la date d'envoi du bilan)2">
      <calculatedColumnFormula>'Aide fonctionnement'!B15</calculatedColumnFormula>
    </tableColumn>
    <tableColumn id="13" xr3:uid="{BC265F79-35F8-4357-8FB2-A194D009545F}" name="Votre demande concerne une aide au fonctionnement au titre de :">
      <calculatedColumnFormula>'Aide fonctionnement'!B16</calculatedColumnFormula>
    </tableColumn>
    <tableColumn id="14" xr3:uid="{6ADE6FED-7135-432F-B4DD-5021C5D78C3E}" name="Intitulé du projet - Objet de la demande :">
      <calculatedColumnFormula>'Aide fonctionnement'!B17</calculatedColumnFormula>
    </tableColumn>
    <tableColumn id="15" xr3:uid="{9474CCCD-C84B-45E2-AF0B-15702B5E6642}" name="Origine">
      <calculatedColumnFormula>'Aide fonctionnement'!B19</calculatedColumnFormula>
    </tableColumn>
    <tableColumn id="16" xr3:uid="{1092D75D-5F41-4473-9B9E-A8E373B932AC}" name="Objectifs">
      <calculatedColumnFormula>'Aide fonctionnement'!B20</calculatedColumnFormula>
    </tableColumn>
    <tableColumn id="17" xr3:uid="{C94B98B9-71CE-4800-B2F2-B85147A76151}" name="Contenu du projet">
      <calculatedColumnFormula>'Aide fonctionnement'!B21</calculatedColumnFormula>
    </tableColumn>
    <tableColumn id="18" xr3:uid="{3447EDE9-CCAC-4B80-943D-FD4DC9F50928}" name="Public(s) concerné(s)">
      <calculatedColumnFormula>'Aide fonctionnement'!B22</calculatedColumnFormula>
    </tableColumn>
    <tableColumn id="19" xr3:uid="{87A038D2-8024-47CB-896D-DF08FA0A406C}" name="Partenaires">
      <calculatedColumnFormula>'Aide fonctionnement'!B23</calculatedColumnFormula>
    </tableColumn>
    <tableColumn id="20" xr3:uid="{BD17DA9E-1461-440A-9FF9-2F7CF82F2268}" name="Lien avec la démarche CTG">
      <calculatedColumnFormula>'Aide fonctionnement'!B24</calculatedColumnFormula>
    </tableColumn>
    <tableColumn id="21" xr3:uid="{00F03836-7BE0-4868-8667-CA4D97858311}" name="Lien avec les autres dispositifs (PRE, Contrat de Ville, Cité éducative, Cité de l'emploi…)">
      <calculatedColumnFormula>'Aide fonctionnement'!B25</calculatedColumnFormula>
    </tableColumn>
    <tableColumn id="22" xr3:uid="{0D84268D-C376-482E-9B98-4C7C7E2CA104}" name="Affectation des financements : Merci de préciser à quoi l'aide financière Caf est précisément destinée (* exemple : intervenant extérieur, achat et/ou location de matériel ....) :">
      <calculatedColumnFormula>'Aide fonctionnement'!B26</calculatedColumnFormula>
    </tableColumn>
    <tableColumn id="23" xr3:uid="{306E780F-D538-4BF6-8F22-3B651D6FF506}" name="VOTRE BUDGET PREVISIONNEL DES CHARGES POUR CETTE ACTION"/>
    <tableColumn id="24" xr3:uid="{B4C9E492-7E38-402B-8EEA-FCE40621DB52}" name="Achats (matières et fournitures ; autres fournitures) :��" dataDxfId="48">
      <calculatedColumnFormula>'Aide fonctionnement'!B28</calculatedColumnFormula>
    </tableColumn>
    <tableColumn id="25" xr3:uid="{D7447EDE-0B0A-4ADB-ADAB-AC6804958A9E}" name="Services extérieurs (locations, entretien et réparation, assurance, documentation) :��" dataDxfId="47">
      <calculatedColumnFormula>'Aide fonctionnement'!B29</calculatedColumnFormula>
    </tableColumn>
    <tableColumn id="26" xr3:uid="{00D04F62-F116-4D69-95B6-8054E5CDDD75}" name="Autres services extérieurs (Rémunérations intermédiaires et honoraires ; Publicité, publication ; Déplacements, missions ; services bancaires, autres) :��" dataDxfId="46">
      <calculatedColumnFormula>'Aide fonctionnement'!B30</calculatedColumnFormula>
    </tableColumn>
    <tableColumn id="27" xr3:uid="{02DB70A8-7D28-4363-9EFD-AF374C513D60}" name="Impôts et taxes (Impôts et taxes sur rémunération ; autres impôts et taxes) :��" dataDxfId="45">
      <calculatedColumnFormula>'Aide fonctionnement'!B31</calculatedColumnFormula>
    </tableColumn>
    <tableColumn id="28" xr3:uid="{8AE6DAB8-3D69-489E-8A6E-E3FB4E317E04}" name="Charges de personnel (Rémunération des personnels ; charges sociales ; autres charges de personnel) :��" dataDxfId="44">
      <calculatedColumnFormula>'Aide fonctionnement'!B32</calculatedColumnFormula>
    </tableColumn>
    <tableColumn id="29" xr3:uid="{A144E2D2-B2A9-4101-9B12-9A080ED10ABB}" name="Autres charges de gestion courante :��" dataDxfId="43">
      <calculatedColumnFormula>'Aide fonctionnement'!B33</calculatedColumnFormula>
    </tableColumn>
    <tableColumn id="30" xr3:uid="{E3838FE2-743F-46BF-8E99-46B22E9C395F}" name="Charges financières :��" dataDxfId="42">
      <calculatedColumnFormula>'Aide fonctionnement'!B34</calculatedColumnFormula>
    </tableColumn>
    <tableColumn id="31" xr3:uid="{DD4211E9-F1FC-4577-A63C-F9642CFBC66B}" name="Charges exceptionnelles :��" dataDxfId="41">
      <calculatedColumnFormula>'Aide fonctionnement'!B35</calculatedColumnFormula>
    </tableColumn>
    <tableColumn id="32" xr3:uid="{67487961-0EAC-4954-876C-0911D203BDBD}" name="Dotations aux amortissements, provisions et engagements :��" dataDxfId="40">
      <calculatedColumnFormula>'Aide fonctionnement'!B39</calculatedColumnFormula>
    </tableColumn>
    <tableColumn id="33" xr3:uid="{438F3276-B9B1-4400-B259-64F962240A5F}" name="Charges supplétives, préciser le montant si mise à disposition de Personnel(s) bénévole(s) :�" dataDxfId="39">
      <calculatedColumnFormula>'Aide fonctionnement'!B40</calculatedColumnFormula>
    </tableColumn>
    <tableColumn id="34" xr3:uid="{7C1EBF6E-4E83-4874-A097-BD0225E80E0E}" name="Charges supplétives, préciser le montant si mise à disposition de  biens et /ou services :��" dataDxfId="38">
      <calculatedColumnFormula>'Aide fonctionnement'!B41</calculatedColumnFormula>
    </tableColumn>
    <tableColumn id="35" xr3:uid="{8674A8C4-F4F7-4D65-873A-627179D0A0D9}" name="TOTAL CHARGES " dataDxfId="37">
      <calculatedColumnFormula>'Aide fonctionnement'!B42</calculatedColumnFormula>
    </tableColumn>
    <tableColumn id="36" xr3:uid="{48E1F522-0272-4807-84BA-761B6A9BD38F}" name="Vos commentaires éventuels à propos des dépenses prévisionnelles :">
      <calculatedColumnFormula>'Aide fonctionnement'!B43</calculatedColumnFormula>
    </tableColumn>
    <tableColumn id="37" xr3:uid="{0D050EB6-0C47-4716-B19E-E005044302B5}" name="RECETTES PREVISIONNELLES��Le budget doit être présenté à l'équilibre entre les recettes et les dépenses"/>
    <tableColumn id="38" xr3:uid="{11FB42DF-DD79-468D-BE77-0110C129CAF5}" name="Vente de produits finis, de marchandises, prestations de services : ��" dataDxfId="36">
      <calculatedColumnFormula>'Aide fonctionnement'!D28</calculatedColumnFormula>
    </tableColumn>
    <tableColumn id="39" xr3:uid="{2FD012A3-4428-41D8-8245-ED3BA7C83AAA}" name="Subvention des services de l'Etat :��" dataDxfId="35">
      <calculatedColumnFormula>'Aide fonctionnement'!D29</calculatedColumnFormula>
    </tableColumn>
    <tableColumn id="40" xr3:uid="{9D2BB6C1-FE92-4A6E-9033-DDBDD1FDD556}" name="Subvention du Conseil Régional :��" dataDxfId="34">
      <calculatedColumnFormula>'Aide fonctionnement'!D30</calculatedColumnFormula>
    </tableColumn>
    <tableColumn id="41" xr3:uid="{9B4694AD-9A0D-4F1B-AD41-C28B1B2484A7}" name="Subvention du Conseil Départemental :��" dataDxfId="33">
      <calculatedColumnFormula>'Aide fonctionnement'!D31</calculatedColumnFormula>
    </tableColumn>
    <tableColumn id="42" xr3:uid="{AE3CE00F-3C4E-4161-B7A8-DF69A2CC5290}" name="Subvention communale : ��" dataDxfId="32">
      <calculatedColumnFormula>'Aide fonctionnement'!D32</calculatedColumnFormula>
    </tableColumn>
    <tableColumn id="43" xr3:uid="{3D4D7BF4-CC80-40BC-B433-2D10798AB9B7}" name="Subvention de l'intercommunalité :��" dataDxfId="31">
      <calculatedColumnFormula>'Aide fonctionnement'!D33</calculatedColumnFormula>
    </tableColumn>
    <tableColumn id="44" xr3:uid="{F7DE7A74-E74A-4C87-8279-BB441F2B40EA}" name="Aide Caf (sollicitée pour ce projet et hors éventuelles prestations de services )" dataDxfId="30">
      <calculatedColumnFormula>'Aide fonctionnement'!D34</calculatedColumnFormula>
    </tableColumn>
    <tableColumn id="45" xr3:uid="{2E4FBA11-7A84-4F18-A534-AA53D518104E}" name="Subvention Fonds européens :��" dataDxfId="29">
      <calculatedColumnFormula>'Aide fonctionnement'!D35</calculatedColumnFormula>
    </tableColumn>
    <tableColumn id="46" xr3:uid="{B7887483-7473-4070-B96F-0785FF76D56A}" name="Autre(s) subvention(s)  :��" dataDxfId="28">
      <calculatedColumnFormula>'Aide fonctionnement'!D36</calculatedColumnFormula>
    </tableColumn>
    <tableColumn id="47" xr3:uid="{230272EA-CE49-4FCD-9C82-1C8FBA090FD8}" name="Préciser autre(s) subvention(s): �" dataDxfId="27">
      <calculatedColumnFormula>'Aide fonctionnement'!D37</calculatedColumnFormula>
    </tableColumn>
    <tableColumn id="48" xr3:uid="{59565E78-D4AA-455E-B9D9-84B58ED94CAB}" name="Autres produits de gestion courante :��" dataDxfId="26">
      <calculatedColumnFormula>'Aide fonctionnement'!D38</calculatedColumnFormula>
    </tableColumn>
    <tableColumn id="49" xr3:uid="{E6D1CBBD-97C4-46EF-A1CC-8195AA4A8CEF}" name="Produits financiers :��" dataDxfId="25">
      <calculatedColumnFormula>'Aide fonctionnement'!D39</calculatedColumnFormula>
    </tableColumn>
    <tableColumn id="50" xr3:uid="{662DFC94-70B3-4030-ADBA-FB871D4ECB4B}" name="Reprises sur amortissements, dépréciations et provisions :��" dataDxfId="24">
      <calculatedColumnFormula>'Aide fonctionnement'!D40</calculatedColumnFormula>
    </tableColumn>
    <tableColumn id="51" xr3:uid="{F71F9636-CDDD-4B2C-9EAF-B398D7D2A5D9}" name="Contributions volontaires en nature (Ex dons en nature, bénévolat,...) :��" dataDxfId="23">
      <calculatedColumnFormula>'Aide fonctionnement'!D41</calculatedColumnFormula>
    </tableColumn>
    <tableColumn id="52" xr3:uid="{49E9008C-F8C4-4142-93C7-32BE2E3715DA}" name="TOTAL RECETTES" dataDxfId="22">
      <calculatedColumnFormula>'Aide fonctionnement'!D42</calculatedColumnFormula>
    </tableColumn>
    <tableColumn id="53" xr3:uid="{9803F849-1357-4862-A889-6A8B452BF426}" name="Vos commentaires éventuels sur les recettes prévisionnelles ">
      <calculatedColumnFormula>'Aide fonctionnement'!D43</calculatedColumnFormula>
    </tableColum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49610F4-3276-42B8-8BA5-C39B5397FCD6}" name="TableauRECAP_ITINERANCE" displayName="TableauRECAP_ITINERANCE" ref="A1:AX2" totalsRowShown="0" headerRowDxfId="21">
  <autoFilter ref="A1:AX2" xr:uid="{349610F4-3276-42B8-8BA5-C39B5397FCD6}"/>
  <tableColumns count="50">
    <tableColumn id="1" xr3:uid="{464E6162-C2DD-4571-9705-9043BD814B8A}" name="Nom de l'organisme support :">
      <calculatedColumnFormula>Itinérance!B2</calculatedColumnFormula>
    </tableColumn>
    <tableColumn id="2" xr3:uid="{B7B0FA95-DC32-4BE3-8446-905FAA2A8C28}" name="Nom du représentant légal du gestionnaire :">
      <calculatedColumnFormula>Itinérance!B3</calculatedColumnFormula>
    </tableColumn>
    <tableColumn id="3" xr3:uid="{C91F2852-01F3-494F-9CC3-6A0C66E8B17D}" name="Titre du représentant légal du gestionnaire (Président , Maire, ..) :">
      <calculatedColumnFormula>Itinérance!B4</calculatedColumnFormula>
    </tableColumn>
    <tableColumn id="4" xr3:uid="{BE5C7EE9-7ACC-4395-87F0-34A7278BE786}" name="Courriel du gestionnaire :">
      <calculatedColumnFormula>Itinérance!B5</calculatedColumnFormula>
    </tableColumn>
    <tableColumn id="5" xr3:uid="{D196D8B2-8456-4B4B-8EEB-234A0B687FA9}" name="Statut juridique du porteur de projet  : ">
      <calculatedColumnFormula>Itinérance!B6</calculatedColumnFormula>
    </tableColumn>
    <tableColumn id="6" xr3:uid="{B3ADCD47-8629-451A-94AC-AE990EF8BA0A}" name="Nom et prénom de la personne référente de la demande, qui pourra être contactée en cas de besoin :">
      <calculatedColumnFormula>Itinérance!B8</calculatedColumnFormula>
    </tableColumn>
    <tableColumn id="7" xr3:uid="{74EB0391-6772-4CFA-B161-A2F2E56660DA}" name="Téléphone de la personne référente de la demande :">
      <calculatedColumnFormula>Itinérance!B9</calculatedColumnFormula>
    </tableColumn>
    <tableColumn id="8" xr3:uid="{983E3A47-1543-4218-88FD-E8645C69CB26}" name="Courriel de la personne référente de la demande :">
      <calculatedColumnFormula>Itinérance!B10</calculatedColumnFormula>
    </tableColumn>
    <tableColumn id="9" xr3:uid="{21813D26-8BAB-498C-BF98-EF2196961385}" name="Indiquez le nom de l'équipement ou du service concerné par l’opération : ">
      <calculatedColumnFormula>Itinérance!B12</calculatedColumnFormula>
    </tableColumn>
    <tableColumn id="10" xr3:uid="{3DD4FBFB-DD4A-4995-AAC9-02E7EF7D7268}" name="Indiquez l'adresse précise de l'équipement ou du service concerné par l’opération : ">
      <calculatedColumnFormula>Itinérance!B13</calculatedColumnFormula>
    </tableColumn>
    <tableColumn id="11" xr3:uid="{8AD950C2-1B1A-4B6C-8155-442282C1544A}" name="Si votre projet/votre action a déjà bénéficié d'un financement en 2023, votre nouvelle demande est recevable sous réserve de transmettre un bilan justifiant la réalisation de l'action déjà financée. (Indiquer la date d'envoi du bilan)" dataDxfId="20">
      <calculatedColumnFormula>Itinérance!#REF!</calculatedColumnFormula>
    </tableColumn>
    <tableColumn id="12" xr3:uid="{02B6CD23-5BB5-4C68-8DE2-3C6105D4B369}" name="Si votre projet/votre action a déjà bénéficié d'un financement en 2024, votre nouvelle demande est recevable sous réserve de transmettre un bilan avant fin février 2025 justifiant la réalisation de l'action déjà financée.">
      <calculatedColumnFormula>Itinérance!B14</calculatedColumnFormula>
    </tableColumn>
    <tableColumn id="13" xr3:uid="{6E848E7C-2AF3-4D43-8CD1-624ECE31D881}" name="Votre demande concerne une aide au fonctionnement au titre de : (saisir un choix dans la liste --&gt;)">
      <calculatedColumnFormula>Itinérance!B16</calculatedColumnFormula>
    </tableColumn>
    <tableColumn id="14" xr3:uid="{D1DEF2F1-B9F5-433F-8184-6BB851CB6FCC}" name="Intitulé du projet - Objet de la demande :">
      <calculatedColumnFormula>Itinérance!B17</calculatedColumnFormula>
    </tableColumn>
    <tableColumn id="15" xr3:uid="{EB4DFBB9-E269-460B-8427-0DD7451F2E93}" name="Origine">
      <calculatedColumnFormula>Itinérance!B19</calculatedColumnFormula>
    </tableColumn>
    <tableColumn id="16" xr3:uid="{E0852269-CAAF-4FB5-87FA-FA96FB326C9F}" name="Objectifs">
      <calculatedColumnFormula>Itinérance!B20</calculatedColumnFormula>
    </tableColumn>
    <tableColumn id="17" xr3:uid="{00AD12C0-3476-41BF-A085-F7217523F5A7}" name="Contenu du projet">
      <calculatedColumnFormula>Itinérance!B21</calculatedColumnFormula>
    </tableColumn>
    <tableColumn id="18" xr3:uid="{5101DDB0-5109-475A-BA6A-94B34FF5FE2B}" name="Indiquer pour chaque commune concernée par l'itinérance le nombre d'enfants, le nombre de familles et le nombre d'heures réalisées :">
      <calculatedColumnFormula>Itinérance!B22</calculatedColumnFormula>
    </tableColumn>
    <tableColumn id="19" xr3:uid="{20C55D5B-0A63-4BDD-BBD2-46488C2C53CD}" name="Préciser la typologie des familles accueillies : (par exemple le LAEP où le fonctionnement repose sur l'anonymat)">
      <calculatedColumnFormula>Itinérance!B23</calculatedColumnFormula>
    </tableColumn>
    <tableColumn id="20" xr3:uid="{4A792C87-B7B9-4793-AB07-E947914AB5D6}" name="Partenaires mobilisés">
      <calculatedColumnFormula>Itinérance!B24</calculatedColumnFormula>
    </tableColumn>
    <tableColumn id="21" xr3:uid="{79DECAA1-2F17-4DC6-802E-137C89AAAD06}" name="Lien avec la démarche CTG : L'action a-t-elle été identifiée dans la démarche CTG existante sur le territoire ? ">
      <calculatedColumnFormula>Itinérance!B25</calculatedColumnFormula>
    </tableColumn>
    <tableColumn id="22" xr3:uid="{92BD6278-3119-416B-B372-77BD8FDFEEA8}" name="Lien avec les autres dispositifs (PRE, Contrat de Ville, Cité éducative, Cité de l'emploi…)">
      <calculatedColumnFormula>Itinérance!B26</calculatedColumnFormula>
    </tableColumn>
    <tableColumn id="23" xr3:uid="{A5FAC829-6247-4D85-9800-F096CD012D19}" name="Préciser le territoire d'intervention, les communes couvertes par l'itinérance ainsi que le temps de trajet/distance entre les communes :">
      <calculatedColumnFormula>Itinérance!B27</calculatedColumnFormula>
    </tableColumn>
    <tableColumn id="24" xr3:uid="{536C50B1-E702-4D58-A8DA-660A88B0BBD6}" name="Préciser le partenariat et la complémentarité de l'offre sur le territoire :">
      <calculatedColumnFormula>Itinérance!B28</calculatedColumnFormula>
    </tableColumn>
    <tableColumn id="25" xr3:uid="{F090E833-2801-4060-9DB2-94AB5E623FBF}" name="Prévoyez-vous une reconduction de l'itinérance ? ">
      <calculatedColumnFormula>Itinérance!B29</calculatedColumnFormula>
    </tableColumn>
    <tableColumn id="26" xr3:uid="{D5FF9132-2894-4BEA-B238-9242BEA3FF88}" name="Affectation des financements : Merci de préciser à quoi l'aide financière Caf est précisément destinée  :">
      <calculatedColumnFormula>Itinérance!B30</calculatedColumnFormula>
    </tableColumn>
    <tableColumn id="27" xr3:uid="{F29DA8B2-0013-4115-B7CD-676C425ED049}" name="VOTRE BUDGET PREVISIONNEL DES CHARGES LIÉES À L'ITINÉRANCE : "/>
    <tableColumn id="28" xr3:uid="{033FAEF6-F716-45DA-BF2C-F0C78CD01A70}" name="Montant du surcoût lié aux charges de personnel :�" dataDxfId="19">
      <calculatedColumnFormula>Itinérance!B32</calculatedColumnFormula>
    </tableColumn>
    <tableColumn id="29" xr3:uid="{40C9A0AC-EEFC-4287-BC38-9AD5B001D427}" name="Montant du surcoût lié aux déplacements (carburant, frais de véhicule…) :�" dataDxfId="18">
      <calculatedColumnFormula>Itinérance!B33</calculatedColumnFormula>
    </tableColumn>
    <tableColumn id="30" xr3:uid="{C2FE76B8-FA14-48B1-8A6E-397B71077B96}" name="Montant du surcoût lié aux frais de matériel (double matériel, camions de transport…) : �" dataDxfId="17">
      <calculatedColumnFormula>Itinérance!B34</calculatedColumnFormula>
    </tableColumn>
    <tableColumn id="31" xr3:uid="{76A0BDDD-90A7-472E-9C3E-808AF856B435}" name="Montant du surcoût des frais liés au loyer (ou estimation de la commune d'accueil) :�" dataDxfId="16">
      <calculatedColumnFormula>Itinérance!B35</calculatedColumnFormula>
    </tableColumn>
    <tableColumn id="32" xr3:uid="{65A6A239-C5A6-4D6E-B45C-CC0FE5F0572B}" name="Montant du surcoût lié aux fluides (eau, électricité, entretien des salles…) :" dataDxfId="15">
      <calculatedColumnFormula>Itinérance!B36</calculatedColumnFormula>
    </tableColumn>
    <tableColumn id="33" xr3:uid="{F831334C-78D2-4ADC-A26E-C1987E8B688D}" name="Dans le cas du montant du loyer, indiquer si le loyer et les fluides sont des (liste ci  contre)" dataDxfId="14">
      <calculatedColumnFormula>Itinérance!B37</calculatedColumnFormula>
    </tableColumn>
    <tableColumn id="34" xr3:uid="{9F0C7259-1507-4041-9C09-BE0FF313284C}" name="TOTAL CHARGES " dataDxfId="13">
      <calculatedColumnFormula>Itinérance!B44</calculatedColumnFormula>
    </tableColumn>
    <tableColumn id="35" xr3:uid="{EEE6041B-3A09-4BEE-8D63-EA3E23882C5A}" name="Vos commentaires éventuels à propos des dépenses prévisionnelles :">
      <calculatedColumnFormula>Itinérance!B45</calculatedColumnFormula>
    </tableColumn>
    <tableColumn id="36" xr3:uid="{5FA6369B-DE68-41C8-BDEC-1A937A339A02}" name="RECETTES PREVISIONNELLES��Le budget doit être présenté à l'équilibre entre les recettes et les dépenses"/>
    <tableColumn id="37" xr3:uid="{C533B525-6D88-4FE6-B72A-EF08F7EC8515}" name="Participation des usagers :�" dataDxfId="12">
      <calculatedColumnFormula>Itinérance!D32</calculatedColumnFormula>
    </tableColumn>
    <tableColumn id="38" xr3:uid="{E06B84C2-7BD5-4BB3-B5DD-BFF935F3D926}" name="Produits des activités annexes :�" dataDxfId="11">
      <calculatedColumnFormula>Itinérance!D33</calculatedColumnFormula>
    </tableColumn>
    <tableColumn id="39" xr3:uid="{83E6A327-E8C9-4387-A163-572E59D3EBA9}" name="Subvention des services de l'Etat :��" dataDxfId="10">
      <calculatedColumnFormula>Itinérance!D34</calculatedColumnFormula>
    </tableColumn>
    <tableColumn id="40" xr3:uid="{B339067F-09DF-4313-A446-B4F0559FDFCA}" name="Subvention du Conseil Régional :��" dataDxfId="9">
      <calculatedColumnFormula>Itinérance!D35</calculatedColumnFormula>
    </tableColumn>
    <tableColumn id="41" xr3:uid="{977B4160-09D4-4D45-BE03-036651A66628}" name="Subvention du Conseil Départemental :��" dataDxfId="8">
      <calculatedColumnFormula>Itinérance!D36</calculatedColumnFormula>
    </tableColumn>
    <tableColumn id="42" xr3:uid="{E4730AB0-82C4-4746-B886-C27D4CB28883}" name="Subvention communale : ��" dataDxfId="7">
      <calculatedColumnFormula>Itinérance!D37</calculatedColumnFormula>
    </tableColumn>
    <tableColumn id="43" xr3:uid="{D6A04D9D-F2E7-468D-836B-C9BF67365815}" name=" Subvention de l'intercommunalité :�� " dataDxfId="6">
      <calculatedColumnFormula>Itinérance!D38</calculatedColumnFormula>
    </tableColumn>
    <tableColumn id="44" xr3:uid="{B9128B78-A5C9-4A86-AFDC-AEA47ED07D39}" name="Aide Caf (sollicitée pour ce projet et hors éventuelles prestations de services )" dataDxfId="5">
      <calculatedColumnFormula>Itinérance!D39</calculatedColumnFormula>
    </tableColumn>
    <tableColumn id="45" xr3:uid="{B7A5133B-9471-4FBE-8FAB-1113DE022A0F}" name="Subvention Fonds européens :��" dataDxfId="4">
      <calculatedColumnFormula>Itinérance!D40</calculatedColumnFormula>
    </tableColumn>
    <tableColumn id="46" xr3:uid="{DE7D66FA-D790-4538-B855-B8D7699F8EC2}" name="Autre(s) subvention(s)  :��" dataDxfId="3">
      <calculatedColumnFormula>Itinérance!D41</calculatedColumnFormula>
    </tableColumn>
    <tableColumn id="47" xr3:uid="{5E2E15CA-66FF-402C-B20C-C2A2A26DAF60}" name="Préciser autre(s) subvention(s): �" dataDxfId="2">
      <calculatedColumnFormula>Itinérance!D42</calculatedColumnFormula>
    </tableColumn>
    <tableColumn id="48" xr3:uid="{8621F9F4-B08F-420E-8298-06C51C2B8F90}" name="Autres produits de gestion courante :��" dataDxfId="1">
      <calculatedColumnFormula>Itinérance!D43</calculatedColumnFormula>
    </tableColumn>
    <tableColumn id="49" xr3:uid="{FC0F9CF9-3B60-4E2A-9564-FE5BF2E9A4CC}" name="TOTAL RECETTES" dataDxfId="0">
      <calculatedColumnFormula>Itinérance!D44</calculatedColumnFormula>
    </tableColumn>
    <tableColumn id="50" xr3:uid="{69B4F2A0-CB6B-4E4A-8972-C0BE31768046}" name="Vos commentaires éventuels sur les recettes prévisionnelles ">
      <calculatedColumnFormula>Itinérance!D45</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F64F1-70AA-4EA9-AAC6-537D83C7892B}">
  <sheetPr codeName="Feuil1"/>
  <dimension ref="A1:E44"/>
  <sheetViews>
    <sheetView showGridLines="0" zoomScaleNormal="100" workbookViewId="0">
      <selection activeCell="B1" sqref="B1"/>
    </sheetView>
  </sheetViews>
  <sheetFormatPr defaultColWidth="11.42578125" defaultRowHeight="15"/>
  <cols>
    <col min="1" max="1" width="47.140625" bestFit="1" customWidth="1"/>
    <col min="2" max="2" width="67.140625" customWidth="1"/>
    <col min="3" max="3" width="60" customWidth="1"/>
    <col min="4" max="4" width="37.28515625" customWidth="1"/>
    <col min="5" max="5" width="39" customWidth="1"/>
  </cols>
  <sheetData>
    <row r="1" spans="1:3" ht="75.75" customHeight="1">
      <c r="A1" s="12" t="s">
        <v>0</v>
      </c>
      <c r="B1" s="13"/>
    </row>
    <row r="2" spans="1:3">
      <c r="A2" s="5" t="s">
        <v>1</v>
      </c>
      <c r="B2" s="9"/>
    </row>
    <row r="3" spans="1:3">
      <c r="A3" s="5" t="s">
        <v>2</v>
      </c>
      <c r="B3" s="9"/>
    </row>
    <row r="4" spans="1:3" ht="30">
      <c r="A4" s="5" t="s">
        <v>3</v>
      </c>
      <c r="B4" s="9"/>
      <c r="C4" s="35" t="str">
        <f>IF(B4="","&lt;-- Saisir un choix dans la liste","")</f>
        <v>&lt;-- Saisir un choix dans la liste</v>
      </c>
    </row>
    <row r="5" spans="1:3">
      <c r="A5" s="5" t="s">
        <v>4</v>
      </c>
      <c r="B5" s="9"/>
      <c r="C5" s="20" t="str">
        <f>IF(COUNTIFS(B5,"*@*"),"","Vérifiez l'adresse")</f>
        <v>Vérifiez l'adresse</v>
      </c>
    </row>
    <row r="6" spans="1:3">
      <c r="A6" s="5" t="s">
        <v>5</v>
      </c>
      <c r="B6" s="9"/>
      <c r="C6" s="35" t="str">
        <f>IF(B6="","&lt;-- Saisir un choix dans la liste","")</f>
        <v>&lt;-- Saisir un choix dans la liste</v>
      </c>
    </row>
    <row r="7" spans="1:3" ht="60">
      <c r="A7" s="44" t="s">
        <v>6</v>
      </c>
      <c r="B7" s="31"/>
    </row>
    <row r="8" spans="1:3" ht="45">
      <c r="A8" s="5" t="s">
        <v>7</v>
      </c>
      <c r="B8" s="9"/>
    </row>
    <row r="9" spans="1:3" ht="30">
      <c r="A9" s="5" t="s">
        <v>8</v>
      </c>
      <c r="B9" s="9"/>
    </row>
    <row r="10" spans="1:3">
      <c r="A10" s="5" t="s">
        <v>9</v>
      </c>
      <c r="B10" s="9"/>
      <c r="C10" s="20" t="str">
        <f>IF(COUNTIFS(B10,"*@*"),"","Vérifiez l'adresse")</f>
        <v>Vérifiez l'adresse</v>
      </c>
    </row>
    <row r="11" spans="1:3" ht="105">
      <c r="A11" s="28" t="s">
        <v>10</v>
      </c>
      <c r="B11" s="29"/>
    </row>
    <row r="12" spans="1:3" ht="30">
      <c r="A12" s="5" t="s">
        <v>11</v>
      </c>
      <c r="B12" s="9"/>
    </row>
    <row r="13" spans="1:3" ht="30">
      <c r="A13" s="5" t="s">
        <v>12</v>
      </c>
      <c r="B13" s="9"/>
    </row>
    <row r="14" spans="1:3" ht="75">
      <c r="A14" s="5" t="s">
        <v>13</v>
      </c>
      <c r="B14" s="10"/>
      <c r="C14" s="30"/>
    </row>
    <row r="15" spans="1:3" ht="60">
      <c r="A15" s="5" t="s">
        <v>14</v>
      </c>
      <c r="B15" s="51"/>
      <c r="C15" s="30"/>
    </row>
    <row r="16" spans="1:3" ht="30">
      <c r="A16" s="5" t="s">
        <v>15</v>
      </c>
      <c r="B16" s="9"/>
      <c r="C16" s="35" t="str">
        <f>IF(B16="","&lt;-- Saisir un choix dans la liste","")</f>
        <v>&lt;-- Saisir un choix dans la liste</v>
      </c>
    </row>
    <row r="17" spans="1:4" ht="27.75" customHeight="1">
      <c r="A17" s="6" t="s">
        <v>16</v>
      </c>
      <c r="B17" s="31"/>
      <c r="C17" s="34"/>
    </row>
    <row r="18" spans="1:4" ht="30">
      <c r="A18" s="32" t="s">
        <v>17</v>
      </c>
      <c r="B18" s="33"/>
    </row>
    <row r="19" spans="1:4" ht="130.5" customHeight="1">
      <c r="A19" s="5" t="s">
        <v>18</v>
      </c>
      <c r="B19" s="31"/>
      <c r="C19" s="34"/>
    </row>
    <row r="20" spans="1:4" ht="138" customHeight="1">
      <c r="A20" s="5" t="s">
        <v>19</v>
      </c>
      <c r="B20" s="31"/>
      <c r="C20" s="34"/>
    </row>
    <row r="21" spans="1:4" ht="335.1" customHeight="1">
      <c r="A21" s="5" t="s">
        <v>20</v>
      </c>
      <c r="B21" s="31"/>
      <c r="C21" s="34"/>
    </row>
    <row r="22" spans="1:4" ht="78.75" customHeight="1">
      <c r="A22" s="5" t="s">
        <v>21</v>
      </c>
      <c r="B22" s="31"/>
      <c r="C22" s="34"/>
    </row>
    <row r="23" spans="1:4" ht="85.5" customHeight="1">
      <c r="A23" s="5" t="s">
        <v>22</v>
      </c>
      <c r="B23" s="31"/>
      <c r="C23" s="34"/>
    </row>
    <row r="24" spans="1:4" ht="68.25" customHeight="1">
      <c r="A24" s="5" t="s">
        <v>23</v>
      </c>
      <c r="B24" s="31"/>
      <c r="C24" s="34"/>
    </row>
    <row r="25" spans="1:4" ht="74.25" customHeight="1">
      <c r="A25" s="5" t="s">
        <v>24</v>
      </c>
      <c r="B25" s="31"/>
      <c r="C25" s="34"/>
    </row>
    <row r="26" spans="1:4" ht="60">
      <c r="A26" s="5" t="s">
        <v>25</v>
      </c>
      <c r="B26" s="31"/>
      <c r="C26" s="34"/>
    </row>
    <row r="27" spans="1:4" ht="75">
      <c r="A27" s="7" t="s">
        <v>26</v>
      </c>
      <c r="B27" s="15" t="str">
        <f>IF(B6="Collectivité ou intercommunalité ou SIVOM/SIVU…", "En Hors Taxes (HT)",IF(B6="Association","En Toutes Taxes Comprises (TTC)",IF(B6="Entreprise, mutuelle ou autre établissement public","En Toutes Taxes Comprises (TTC)","")))</f>
        <v/>
      </c>
      <c r="C27" s="3" t="s">
        <v>27</v>
      </c>
      <c r="D27" s="14" t="str">
        <f>IF(B6="Collectivité ou intercommunalité ou SIVOM/SIVU…", "En Hors Taxes (HT)",IF(B6="Association","En Toutes Taxes Comprises (TTC)",IF(B6="Entreprise, mutuelle ou autre établissement public","En Toutes Taxes Comprises (TTC)","")))</f>
        <v/>
      </c>
    </row>
    <row r="28" spans="1:4" ht="60">
      <c r="A28" s="5" t="s">
        <v>28</v>
      </c>
      <c r="B28" s="2"/>
      <c r="C28" s="5" t="s">
        <v>29</v>
      </c>
      <c r="D28" s="1"/>
    </row>
    <row r="29" spans="1:4" ht="60">
      <c r="A29" s="5" t="s">
        <v>30</v>
      </c>
      <c r="B29" s="2"/>
      <c r="C29" s="5" t="s">
        <v>31</v>
      </c>
      <c r="D29" s="1"/>
    </row>
    <row r="30" spans="1:4" ht="90">
      <c r="A30" s="5" t="s">
        <v>32</v>
      </c>
      <c r="B30" s="2"/>
      <c r="C30" s="5" t="s">
        <v>33</v>
      </c>
      <c r="D30" s="1"/>
    </row>
    <row r="31" spans="1:4" ht="60">
      <c r="A31" s="5" t="s">
        <v>34</v>
      </c>
      <c r="B31" s="2"/>
      <c r="C31" s="5" t="s">
        <v>35</v>
      </c>
      <c r="D31" s="1"/>
    </row>
    <row r="32" spans="1:4" ht="75">
      <c r="A32" s="5" t="s">
        <v>36</v>
      </c>
      <c r="B32" s="2"/>
      <c r="C32" s="5" t="s">
        <v>37</v>
      </c>
      <c r="D32" s="1"/>
    </row>
    <row r="33" spans="1:5" ht="45">
      <c r="A33" s="5" t="s">
        <v>38</v>
      </c>
      <c r="B33" s="2"/>
      <c r="C33" s="5" t="s">
        <v>39</v>
      </c>
      <c r="D33" s="1"/>
    </row>
    <row r="34" spans="1:5" ht="62.25" customHeight="1">
      <c r="A34" s="5" t="s">
        <v>40</v>
      </c>
      <c r="B34" s="2"/>
      <c r="C34" s="4" t="s">
        <v>41</v>
      </c>
      <c r="D34" s="1"/>
      <c r="E34" s="22" t="e">
        <f>IF(D34/D42&gt;0.8,"Attention, les subventions de la Caf sont plafonnées à 80% des dépenses subventionnables","")</f>
        <v>#DIV/0!</v>
      </c>
    </row>
    <row r="35" spans="1:5" ht="45">
      <c r="A35" s="5" t="s">
        <v>42</v>
      </c>
      <c r="B35" s="2"/>
      <c r="C35" s="16" t="s">
        <v>43</v>
      </c>
      <c r="D35" s="1"/>
    </row>
    <row r="36" spans="1:5" ht="45">
      <c r="A36" s="45"/>
      <c r="B36" s="46"/>
      <c r="C36" s="16" t="s">
        <v>44</v>
      </c>
      <c r="D36" s="18"/>
    </row>
    <row r="37" spans="1:5" ht="30">
      <c r="A37" s="47"/>
      <c r="B37" s="48"/>
      <c r="C37" s="17" t="s">
        <v>45</v>
      </c>
      <c r="D37" s="19"/>
    </row>
    <row r="38" spans="1:5" ht="45">
      <c r="A38" s="49"/>
      <c r="B38" s="50"/>
      <c r="C38" s="17" t="s">
        <v>46</v>
      </c>
      <c r="D38" s="1"/>
    </row>
    <row r="39" spans="1:5" ht="60">
      <c r="A39" s="5" t="s">
        <v>47</v>
      </c>
      <c r="B39" s="2"/>
      <c r="C39" s="5" t="s">
        <v>48</v>
      </c>
      <c r="D39" s="1"/>
    </row>
    <row r="40" spans="1:5" ht="45">
      <c r="A40" s="5" t="s">
        <v>49</v>
      </c>
      <c r="B40" s="1"/>
      <c r="C40" s="5" t="s">
        <v>50</v>
      </c>
      <c r="D40" s="1"/>
    </row>
    <row r="41" spans="1:5" ht="60">
      <c r="A41" s="5" t="s">
        <v>51</v>
      </c>
      <c r="B41" s="1"/>
      <c r="C41" s="5" t="s">
        <v>52</v>
      </c>
      <c r="D41" s="1"/>
    </row>
    <row r="42" spans="1:5" ht="23.25">
      <c r="A42" s="23" t="s">
        <v>53</v>
      </c>
      <c r="B42" s="24">
        <f>SUM(B28:B41)</f>
        <v>0</v>
      </c>
      <c r="C42" s="25" t="s">
        <v>54</v>
      </c>
      <c r="D42" s="24">
        <f>SUM(D28:D41)</f>
        <v>0</v>
      </c>
      <c r="E42" s="21" t="str">
        <f>IF(B42&lt;&gt;D42,"Veuillez équilibrer le budget","")</f>
        <v/>
      </c>
    </row>
    <row r="43" spans="1:5" ht="84.75" customHeight="1">
      <c r="A43" s="5" t="s">
        <v>55</v>
      </c>
      <c r="B43" s="26"/>
      <c r="C43" s="5" t="s">
        <v>56</v>
      </c>
      <c r="D43" s="27"/>
    </row>
    <row r="44" spans="1:5" ht="45">
      <c r="A44" s="8" t="s">
        <v>57</v>
      </c>
      <c r="B44" s="11"/>
    </row>
  </sheetData>
  <sheetProtection algorithmName="SHA-512" hashValue="AL+IKQruTWcqIugAWVQWMUVfaDpFGbcNd/rhjMUoItitvuIENYDPR+YZS2Cr1+oKqJp6etFVIESnrmQuJlcJxw==" saltValue="H1V0+uiq45EPIqF980KvLQ==" spinCount="100000" sheet="1" objects="1" formatCells="0"/>
  <protectedRanges>
    <protectedRange sqref="B2:B10 B12:B17 B19:B26 B28:B35 B39:B41 D28:D41 D43 B43:B44 C14:C15" name="Aide fonctionnement"/>
  </protectedRanges>
  <conditionalFormatting sqref="A7">
    <cfRule type="expression" dxfId="61" priority="2">
      <formula>$B$6&lt;&gt;"Association"</formula>
    </cfRule>
  </conditionalFormatting>
  <conditionalFormatting sqref="C14:C15">
    <cfRule type="expression" dxfId="60" priority="3">
      <formula>"ET=$B$14=Déjà transmis - Indiquer la date ---------------------------------------------------------&gt;;$C$14&gt;0)"</formula>
    </cfRule>
    <cfRule type="expression" dxfId="59" priority="4">
      <formula>AND($B$14="Déjà transmis - Indiquer la date ---------------------------------------------------------&gt;",$C$14=0)</formula>
    </cfRule>
  </conditionalFormatting>
  <conditionalFormatting sqref="E34">
    <cfRule type="expression" dxfId="58" priority="1">
      <formula>$D$34=""</formula>
    </cfRule>
  </conditionalFormatting>
  <dataValidations count="7">
    <dataValidation type="list" allowBlank="1" showInputMessage="1" showErrorMessage="1" promptTitle="Attention si projet renouvelé" prompt="Votre demande sera instruite seulement si un bilan est fourni" sqref="B14" xr:uid="{1004AF7A-5A6B-49A9-90C3-0935C7E77F12}">
      <formula1>"Non concerné (nouveau projet),Déjà transmis - Indiquer la date ---------------------------------------------------------&gt;,Je transmets en même temps que le formulaire de demande"</formula1>
    </dataValidation>
    <dataValidation type="date" operator="greaterThan" allowBlank="1" showInputMessage="1" showErrorMessage="1" promptTitle="Saisir date d'envoi du bilan" prompt="XX/XX/XXXX JOUR MOIS ANNEE" sqref="C14" xr:uid="{E41F3D9E-74EE-4F6F-9C3A-9BE946064331}">
      <formula1>44927</formula1>
    </dataValidation>
    <dataValidation type="list" allowBlank="1" showInputMessage="1" showErrorMessage="1" promptTitle="Attention" prompt="Les demandes de renouvellement d'un projet présenté en 2024 seront instruites en fonction du bilan fourni avant fin février 2025. " sqref="B15" xr:uid="{6A709059-7DBE-4D69-8C56-06E1F856555E}">
      <formula1>"Non concerné (nouveau projet),Bilan fourni (indiquez la date --&gt;)"</formula1>
    </dataValidation>
    <dataValidation type="custom" allowBlank="1" showInputMessage="1" showErrorMessage="1" error="Nombre de caractères limités à 3000 et 5 sauts de ligne maximum" prompt="Nombre de caractères limités à 3000 et 5 sauts de ligne maximum. _x000a_Veuillez décrire de manière synthétique votre projet à présenter aux administrateurs de la Caf. _x000a_Pensez à indiquer une date prévisionnelle de réalisation." sqref="B21" xr:uid="{DB8DE2CC-CDA2-41AE-BF2E-7B3BAB800230}">
      <formula1>AND(LEN(B21)&lt;=3000, LEN(B21)-LEN(SUBSTITUTE(B21,CHAR(10),""))&lt;=5)</formula1>
    </dataValidation>
    <dataValidation type="decimal" operator="greaterThanOrEqual" allowBlank="1" showInputMessage="1" showErrorMessage="1" error="L'aide ne peut être inférieure à 300€" prompt="L'aide doit être égale ou supérieure à 300€" sqref="D34" xr:uid="{8BC47EEA-25A6-4380-82D2-A94D71A4AD4A}">
      <formula1>300</formula1>
    </dataValidation>
    <dataValidation type="date" operator="greaterThan" allowBlank="1" showInputMessage="1" showErrorMessage="1" promptTitle="Saisir date d'envoi du bilan" prompt="XX/XX/XXXX JOUR MOIS ANNEE" sqref="C15" xr:uid="{652FFE51-1482-4C07-8322-223726201121}">
      <formula1>45292</formula1>
    </dataValidation>
    <dataValidation type="decimal" operator="greaterThanOrEqual" allowBlank="1" showInputMessage="1" showErrorMessage="1" sqref="D28:D33 D35:D36 D38:D41 B39:B41 B28:B34 B35" xr:uid="{AE5A0DDB-354E-443C-BD21-2ADBABE38D4F}">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1</xdr:col>
                    <xdr:colOff>180975</xdr:colOff>
                    <xdr:row>43</xdr:row>
                    <xdr:rowOff>38100</xdr:rowOff>
                  </from>
                  <to>
                    <xdr:col>1</xdr:col>
                    <xdr:colOff>1495425</xdr:colOff>
                    <xdr:row>43</xdr:row>
                    <xdr:rowOff>352425</xdr:rowOff>
                  </to>
                </anchor>
              </controlPr>
            </control>
          </mc:Choice>
        </mc:AlternateContent>
        <mc:AlternateContent xmlns:mc="http://schemas.openxmlformats.org/markup-compatibility/2006">
          <mc:Choice Requires="x14">
            <control shapeId="3080" r:id="rId5" name="Check Box 8">
              <controlPr defaultSize="0" autoFill="0" autoLine="0" autoPict="0">
                <anchor moveWithCells="1">
                  <from>
                    <xdr:col>1</xdr:col>
                    <xdr:colOff>4191000</xdr:colOff>
                    <xdr:row>6</xdr:row>
                    <xdr:rowOff>333375</xdr:rowOff>
                  </from>
                  <to>
                    <xdr:col>2</xdr:col>
                    <xdr:colOff>542925</xdr:colOff>
                    <xdr:row>7</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7BC18451-A9B3-49D7-BCA7-BA3EF8CD702F}">
          <x14:formula1>
            <xm:f>listes!$A$1:$A$3</xm:f>
          </x14:formula1>
          <xm:sqref>B4</xm:sqref>
        </x14:dataValidation>
        <x14:dataValidation type="list" allowBlank="1" showInputMessage="1" showErrorMessage="1" xr:uid="{3E30D9F3-8D41-4290-BCF8-2F9FE1BA1A46}">
          <x14:formula1>
            <xm:f>listes!$B$1:$B$3</xm:f>
          </x14:formula1>
          <xm:sqref>B6</xm:sqref>
        </x14:dataValidation>
        <x14:dataValidation type="list" allowBlank="1" showInputMessage="1" showErrorMessage="1" prompt="Si votre projet ne correspond pas aux thématiques listées, celui-ci n'est pas éligible à une aide de la Caf" xr:uid="{BB271DA3-063E-414F-8C4A-091D31F264B9}">
          <x14:formula1>
            <xm:f>listes!$C$1:$C$5</xm:f>
          </x14:formula1>
          <xm:sqref>B16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A67FB-C092-483B-A932-2E2365D59801}">
  <dimension ref="A1:BA2"/>
  <sheetViews>
    <sheetView workbookViewId="0">
      <selection activeCell="C28" sqref="C28"/>
    </sheetView>
  </sheetViews>
  <sheetFormatPr defaultColWidth="11.42578125" defaultRowHeight="15"/>
  <sheetData>
    <row r="1" spans="1:53" s="55" customFormat="1" ht="390">
      <c r="A1" s="55" t="str">
        <f>'Aide fonctionnement'!A2</f>
        <v>Nom de l'organisme support :</v>
      </c>
      <c r="B1" s="55" t="str">
        <f>'Aide fonctionnement'!A3</f>
        <v>Nom du représentant légal du gestionnaire :</v>
      </c>
      <c r="C1" s="55" t="str">
        <f>'Aide fonctionnement'!A4</f>
        <v>Titre du représentant légal du gestionnaire (Président , Maire, ..) :</v>
      </c>
      <c r="D1" s="55" t="str">
        <f>'Aide fonctionnement'!A5</f>
        <v>Courriel du gestionnaire :</v>
      </c>
      <c r="E1" s="55" t="str">
        <f>'Aide fonctionnement'!A6</f>
        <v>Statut juridique du porteur de projet  : </v>
      </c>
      <c r="F1" s="55" t="str">
        <f>'Aide fonctionnement'!A8</f>
        <v>Nom et prénom de la personne référente de la demande, qui pourra être contactée en cas de besoin :</v>
      </c>
      <c r="G1" s="55" t="str">
        <f>'Aide fonctionnement'!A9</f>
        <v>Téléphone de la personne référente de la demande :</v>
      </c>
      <c r="H1" s="55" t="str">
        <f>'Aide fonctionnement'!A10</f>
        <v>Courriel de la personne référente de la demande :</v>
      </c>
      <c r="I1" s="55" t="str">
        <f>'Aide fonctionnement'!A12</f>
        <v>Indiquez le nom de l'équipement ou du service concerné par l’opération : </v>
      </c>
      <c r="J1" s="55" t="str">
        <f>'Aide fonctionnement'!A13</f>
        <v>Indiquez l'adresse précise de l'équipement ou du service concerné par l’opération : </v>
      </c>
      <c r="K1" s="55" t="str">
        <f>'Aide fonctionnement'!A14</f>
        <v>Si votre projet/votre action a déjà bénéficié d'un financement en 2023, votre nouvelle demande est recevable sous réserve de transmettre un bilan justifiant la réalisation de l'action déjà financée. (Indiquer la date d'envoi du bilan)</v>
      </c>
      <c r="L1" s="55" t="str">
        <f>'Aide fonctionnement'!A14</f>
        <v>Si votre projet/votre action a déjà bénéficié d'un financement en 2023, votre nouvelle demande est recevable sous réserve de transmettre un bilan justifiant la réalisation de l'action déjà financée. (Indiquer la date d'envoi du bilan)</v>
      </c>
      <c r="M1" s="55" t="str">
        <f>'Aide fonctionnement'!A16</f>
        <v>Votre demande concerne une aide au fonctionnement au titre de :</v>
      </c>
      <c r="N1" s="55" t="str">
        <f>'Aide fonctionnement'!A17</f>
        <v>Intitulé du projet - Objet de la demande :</v>
      </c>
      <c r="O1" s="55" t="str">
        <f>'Aide fonctionnement'!A19</f>
        <v>Origine</v>
      </c>
      <c r="P1" s="55" t="str">
        <f>'Aide fonctionnement'!A20</f>
        <v>Objectifs</v>
      </c>
      <c r="Q1" s="55" t="str">
        <f>'Aide fonctionnement'!A21</f>
        <v>Contenu du projet</v>
      </c>
      <c r="R1" s="55" t="str">
        <f>'Aide fonctionnement'!A22</f>
        <v>Public(s) concerné(s)</v>
      </c>
      <c r="S1" s="55" t="str">
        <f>'Aide fonctionnement'!A23</f>
        <v>Partenaires</v>
      </c>
      <c r="T1" s="55" t="str">
        <f>'Aide fonctionnement'!A24</f>
        <v>Lien avec la démarche CTG</v>
      </c>
      <c r="U1" s="55" t="str">
        <f>'Aide fonctionnement'!A25</f>
        <v>Lien avec les autres dispositifs (PRE, Contrat de Ville, Cité éducative, Cité de l'emploi…)</v>
      </c>
      <c r="V1" s="55" t="str">
        <f>'Aide fonctionnement'!A26</f>
        <v>Affectation des financements : Merci de préciser à quoi l'aide financière Caf est précisément destinée (* exemple : intervenant extérieur, achat et/ou location de matériel ....) :</v>
      </c>
      <c r="W1" s="55" t="str">
        <f>'Aide fonctionnement'!A27</f>
        <v>VOTRE BUDGET PREVISIONNEL DES CHARGES POUR CETTE ACTION</v>
      </c>
      <c r="X1" s="55" t="str">
        <f>'Aide fonctionnement'!A28</f>
        <v xml:space="preserve">Achats (matières et fournitures ; autres fournitures) :
</v>
      </c>
      <c r="Y1" s="55" t="str">
        <f>'Aide fonctionnement'!A29</f>
        <v xml:space="preserve">Services extérieurs (locations, entretien et réparation, assurance, documentation) :
</v>
      </c>
      <c r="Z1" s="55" t="str">
        <f>'Aide fonctionnement'!A30</f>
        <v xml:space="preserve">Autres services extérieurs (Rémunérations intermédiaires et honoraires ; Publicité, publication ; Déplacements, missions ; services bancaires, autres) :
</v>
      </c>
      <c r="AA1" s="55" t="str">
        <f>'Aide fonctionnement'!A31</f>
        <v xml:space="preserve">Impôts et taxes (Impôts et taxes sur rémunération ; autres impôts et taxes) :
</v>
      </c>
      <c r="AB1" s="55" t="str">
        <f>'Aide fonctionnement'!A32</f>
        <v xml:space="preserve">Charges de personnel (Rémunération des personnels ; charges sociales ; autres charges de personnel) :
</v>
      </c>
      <c r="AC1" s="55" t="str">
        <f>'Aide fonctionnement'!A33</f>
        <v xml:space="preserve">Autres charges de gestion courante :
</v>
      </c>
      <c r="AD1" s="55" t="str">
        <f>'Aide fonctionnement'!A34</f>
        <v xml:space="preserve">Charges financières :
</v>
      </c>
      <c r="AE1" s="55" t="str">
        <f>'Aide fonctionnement'!A35</f>
        <v xml:space="preserve">Charges exceptionnelles :
</v>
      </c>
      <c r="AF1" s="55" t="str">
        <f>'Aide fonctionnement'!A39</f>
        <v xml:space="preserve">Dotations aux amortissements, provisions et engagements :
</v>
      </c>
      <c r="AG1" s="55" t="str">
        <f>'Aide fonctionnement'!A40</f>
        <v xml:space="preserve">Charges supplétives, préciser le montant si mise à disposition de Personnel(s) bénévole(s) :
</v>
      </c>
      <c r="AH1" s="55" t="str">
        <f>'Aide fonctionnement'!A41</f>
        <v xml:space="preserve">Charges supplétives, préciser le montant si mise à disposition de  biens et /ou services :
</v>
      </c>
      <c r="AI1" s="55" t="str">
        <f>'Aide fonctionnement'!A42</f>
        <v xml:space="preserve">TOTAL CHARGES </v>
      </c>
      <c r="AJ1" s="55" t="str">
        <f>'Aide fonctionnement'!A43</f>
        <v>Vos commentaires éventuels à propos des dépenses prévisionnelles :</v>
      </c>
      <c r="AK1" s="55" t="str">
        <f>'Aide fonctionnement'!C27</f>
        <v>RECETTES PREVISIONNELLES
Le budget doit être présenté à l'équilibre entre les recettes et les dépenses</v>
      </c>
      <c r="AL1" s="55" t="str">
        <f>'Aide fonctionnement'!C28</f>
        <v xml:space="preserve">Vente de produits finis, de marchandises, prestations de services : 
</v>
      </c>
      <c r="AM1" s="55" t="str">
        <f>'Aide fonctionnement'!C29</f>
        <v xml:space="preserve">Subvention des services de l'Etat :
</v>
      </c>
      <c r="AN1" s="55" t="str">
        <f>'Aide fonctionnement'!C30</f>
        <v xml:space="preserve">Subvention du Conseil Régional :
</v>
      </c>
      <c r="AO1" s="55" t="str">
        <f>'Aide fonctionnement'!C31</f>
        <v xml:space="preserve">Subvention du Conseil Départemental :
</v>
      </c>
      <c r="AP1" s="55" t="str">
        <f>'Aide fonctionnement'!C32</f>
        <v xml:space="preserve">Subvention communale : 
</v>
      </c>
      <c r="AQ1" s="55" t="str">
        <f>'Aide fonctionnement'!C33</f>
        <v xml:space="preserve">Subvention de l'intercommunalité :
</v>
      </c>
      <c r="AR1" s="55" t="str">
        <f>'Aide fonctionnement'!C34</f>
        <v>Aide Caf (sollicitée pour ce projet et hors éventuelles prestations de services )</v>
      </c>
      <c r="AS1" s="55" t="str">
        <f>'Aide fonctionnement'!C35</f>
        <v xml:space="preserve">Subvention Fonds européens :
</v>
      </c>
      <c r="AT1" s="55" t="str">
        <f>'Aide fonctionnement'!C36</f>
        <v xml:space="preserve">Autre(s) subvention(s)  :
</v>
      </c>
      <c r="AU1" s="55" t="str">
        <f>'Aide fonctionnement'!C37</f>
        <v xml:space="preserve">Préciser autre(s) subvention(s): 
</v>
      </c>
      <c r="AV1" s="55" t="str">
        <f>'Aide fonctionnement'!C38</f>
        <v xml:space="preserve">Autres produits de gestion courante :
</v>
      </c>
      <c r="AW1" s="55" t="str">
        <f>'Aide fonctionnement'!C39</f>
        <v xml:space="preserve">Produits financiers :
</v>
      </c>
      <c r="AX1" s="55" t="str">
        <f>'Aide fonctionnement'!C40</f>
        <v xml:space="preserve">Reprises sur amortissements, dépréciations et provisions :
</v>
      </c>
      <c r="AY1" s="55" t="str">
        <f>'Aide fonctionnement'!C41</f>
        <v xml:space="preserve">Contributions volontaires en nature (Ex dons en nature, bénévolat,...) :
</v>
      </c>
      <c r="AZ1" s="55" t="str">
        <f>'Aide fonctionnement'!C42</f>
        <v>TOTAL RECETTES</v>
      </c>
      <c r="BA1" s="55" t="str">
        <f>'Aide fonctionnement'!C43</f>
        <v>Vos commentaires éventuels sur les recettes prévisionnelles </v>
      </c>
    </row>
    <row r="2" spans="1:53">
      <c r="A2" s="55">
        <f>'Aide fonctionnement'!B2</f>
        <v>0</v>
      </c>
      <c r="B2">
        <f>'Aide fonctionnement'!B3</f>
        <v>0</v>
      </c>
      <c r="C2">
        <f>'Aide fonctionnement'!B4</f>
        <v>0</v>
      </c>
      <c r="D2">
        <f>'Aide fonctionnement'!B5</f>
        <v>0</v>
      </c>
      <c r="E2">
        <f>'Aide fonctionnement'!B6</f>
        <v>0</v>
      </c>
      <c r="F2">
        <f>'Aide fonctionnement'!B8</f>
        <v>0</v>
      </c>
      <c r="G2">
        <f>'Aide fonctionnement'!B9</f>
        <v>0</v>
      </c>
      <c r="H2">
        <f>'Aide fonctionnement'!B10</f>
        <v>0</v>
      </c>
      <c r="I2">
        <f>'Aide fonctionnement'!B12</f>
        <v>0</v>
      </c>
      <c r="J2">
        <f>'Aide fonctionnement'!B13</f>
        <v>0</v>
      </c>
      <c r="K2" s="56">
        <f>'Aide fonctionnement'!B14</f>
        <v>0</v>
      </c>
      <c r="L2">
        <f>'Aide fonctionnement'!B15</f>
        <v>0</v>
      </c>
      <c r="M2">
        <f>'Aide fonctionnement'!B16</f>
        <v>0</v>
      </c>
      <c r="N2">
        <f>'Aide fonctionnement'!B17</f>
        <v>0</v>
      </c>
      <c r="O2">
        <f>'Aide fonctionnement'!B19</f>
        <v>0</v>
      </c>
      <c r="P2">
        <f>'Aide fonctionnement'!B20</f>
        <v>0</v>
      </c>
      <c r="Q2">
        <f>'Aide fonctionnement'!B21</f>
        <v>0</v>
      </c>
      <c r="R2">
        <f>'Aide fonctionnement'!B22</f>
        <v>0</v>
      </c>
      <c r="S2">
        <f>'Aide fonctionnement'!B23</f>
        <v>0</v>
      </c>
      <c r="T2">
        <f>'Aide fonctionnement'!B24</f>
        <v>0</v>
      </c>
      <c r="U2">
        <f>'Aide fonctionnement'!B25</f>
        <v>0</v>
      </c>
      <c r="V2">
        <f>'Aide fonctionnement'!B26</f>
        <v>0</v>
      </c>
      <c r="X2" s="57">
        <f>'Aide fonctionnement'!B28</f>
        <v>0</v>
      </c>
      <c r="Y2" s="57">
        <f>'Aide fonctionnement'!B29</f>
        <v>0</v>
      </c>
      <c r="Z2" s="57">
        <f>'Aide fonctionnement'!B30</f>
        <v>0</v>
      </c>
      <c r="AA2" s="57">
        <f>'Aide fonctionnement'!B31</f>
        <v>0</v>
      </c>
      <c r="AB2" s="57">
        <f>'Aide fonctionnement'!B32</f>
        <v>0</v>
      </c>
      <c r="AC2" s="57">
        <f>'Aide fonctionnement'!B33</f>
        <v>0</v>
      </c>
      <c r="AD2" s="57">
        <f>'Aide fonctionnement'!B34</f>
        <v>0</v>
      </c>
      <c r="AE2" s="57">
        <f>'Aide fonctionnement'!B35</f>
        <v>0</v>
      </c>
      <c r="AF2" s="57">
        <f>'Aide fonctionnement'!B39</f>
        <v>0</v>
      </c>
      <c r="AG2" s="57">
        <f>'Aide fonctionnement'!B40</f>
        <v>0</v>
      </c>
      <c r="AH2" s="57">
        <f>'Aide fonctionnement'!B41</f>
        <v>0</v>
      </c>
      <c r="AI2" s="57">
        <f>'Aide fonctionnement'!B42</f>
        <v>0</v>
      </c>
      <c r="AJ2">
        <f>'Aide fonctionnement'!B43</f>
        <v>0</v>
      </c>
      <c r="AL2" s="57">
        <f>'Aide fonctionnement'!D28</f>
        <v>0</v>
      </c>
      <c r="AM2" s="57">
        <f>'Aide fonctionnement'!D29</f>
        <v>0</v>
      </c>
      <c r="AN2" s="57">
        <f>'Aide fonctionnement'!D30</f>
        <v>0</v>
      </c>
      <c r="AO2" s="57">
        <f>'Aide fonctionnement'!D31</f>
        <v>0</v>
      </c>
      <c r="AP2" s="57">
        <f>'Aide fonctionnement'!D32</f>
        <v>0</v>
      </c>
      <c r="AQ2" s="57">
        <f>'Aide fonctionnement'!D33</f>
        <v>0</v>
      </c>
      <c r="AR2" s="57">
        <f>'Aide fonctionnement'!D34</f>
        <v>0</v>
      </c>
      <c r="AS2" s="57">
        <f>'Aide fonctionnement'!D35</f>
        <v>0</v>
      </c>
      <c r="AT2" s="57">
        <f>'Aide fonctionnement'!D36</f>
        <v>0</v>
      </c>
      <c r="AU2" s="58">
        <f>'Aide fonctionnement'!D37</f>
        <v>0</v>
      </c>
      <c r="AV2" s="57">
        <f>'Aide fonctionnement'!D38</f>
        <v>0</v>
      </c>
      <c r="AW2" s="57">
        <f>'Aide fonctionnement'!D39</f>
        <v>0</v>
      </c>
      <c r="AX2" s="57">
        <f>'Aide fonctionnement'!D40</f>
        <v>0</v>
      </c>
      <c r="AY2" s="57">
        <f>'Aide fonctionnement'!D41</f>
        <v>0</v>
      </c>
      <c r="AZ2" s="57">
        <f>'Aide fonctionnement'!D42</f>
        <v>0</v>
      </c>
      <c r="BA2">
        <f>'Aide fonctionnement'!D43</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555C4-6A05-439F-8396-67E08AC82FD1}">
  <sheetPr codeName="Feuil3">
    <tabColor theme="4" tint="0.59999389629810485"/>
  </sheetPr>
  <dimension ref="A1:F46"/>
  <sheetViews>
    <sheetView showGridLines="0" tabSelected="1" topLeftCell="A17" workbookViewId="0">
      <selection activeCell="B17" activeCellId="1" sqref="B4 B17"/>
    </sheetView>
  </sheetViews>
  <sheetFormatPr defaultColWidth="11.42578125" defaultRowHeight="15"/>
  <cols>
    <col min="1" max="1" width="47.140625" bestFit="1" customWidth="1"/>
    <col min="2" max="2" width="67.140625" customWidth="1"/>
    <col min="3" max="3" width="60" customWidth="1"/>
    <col min="4" max="4" width="37.28515625" customWidth="1"/>
    <col min="5" max="5" width="39" customWidth="1"/>
  </cols>
  <sheetData>
    <row r="1" spans="1:3" ht="101.25">
      <c r="A1" s="12" t="s">
        <v>58</v>
      </c>
      <c r="B1" s="13"/>
    </row>
    <row r="2" spans="1:3" ht="36" customHeight="1">
      <c r="A2" s="5" t="s">
        <v>1</v>
      </c>
      <c r="B2" s="9"/>
    </row>
    <row r="3" spans="1:3">
      <c r="A3" s="5" t="s">
        <v>2</v>
      </c>
      <c r="B3" s="9"/>
    </row>
    <row r="4" spans="1:3" ht="30.75">
      <c r="A4" s="5" t="s">
        <v>3</v>
      </c>
      <c r="B4" s="9" t="s">
        <v>59</v>
      </c>
      <c r="C4" s="35" t="str">
        <f>IF(B4="","&lt;-- Saisir un choix dans la liste","")</f>
        <v/>
      </c>
    </row>
    <row r="5" spans="1:3">
      <c r="A5" s="5" t="s">
        <v>4</v>
      </c>
      <c r="B5" s="9"/>
      <c r="C5" s="20" t="str">
        <f>IF(COUNTIFS(B5,"*@*"),"","Vérifiez l'adresse")</f>
        <v>Vérifiez l'adresse</v>
      </c>
    </row>
    <row r="6" spans="1:3">
      <c r="A6" s="5" t="s">
        <v>5</v>
      </c>
      <c r="B6" s="9"/>
      <c r="C6" s="35" t="str">
        <f>IF(B6="","&lt;-- Saisir un choix dans la liste","")</f>
        <v>&lt;-- Saisir un choix dans la liste</v>
      </c>
    </row>
    <row r="7" spans="1:3" ht="60">
      <c r="A7" s="43" t="s">
        <v>60</v>
      </c>
      <c r="B7" s="31"/>
    </row>
    <row r="8" spans="1:3" ht="45">
      <c r="A8" s="5" t="s">
        <v>7</v>
      </c>
      <c r="B8" s="9"/>
    </row>
    <row r="9" spans="1:3" ht="30">
      <c r="A9" s="5" t="s">
        <v>8</v>
      </c>
      <c r="B9" s="9"/>
    </row>
    <row r="10" spans="1:3">
      <c r="A10" s="5" t="s">
        <v>9</v>
      </c>
      <c r="B10" s="9"/>
      <c r="C10" s="20" t="str">
        <f>IF(COUNTIFS(B10,"*@*"),"","Vérifiez l'adresse")</f>
        <v>Vérifiez l'adresse</v>
      </c>
    </row>
    <row r="11" spans="1:3" ht="105">
      <c r="A11" s="28" t="s">
        <v>10</v>
      </c>
      <c r="B11" s="29"/>
    </row>
    <row r="12" spans="1:3" ht="39.75" customHeight="1">
      <c r="A12" s="5" t="s">
        <v>11</v>
      </c>
      <c r="B12" s="9"/>
    </row>
    <row r="13" spans="1:3" ht="46.5" customHeight="1">
      <c r="A13" s="5" t="s">
        <v>12</v>
      </c>
      <c r="B13" s="9"/>
    </row>
    <row r="14" spans="1:3" ht="75">
      <c r="A14" s="5" t="s">
        <v>61</v>
      </c>
      <c r="B14" s="51"/>
      <c r="C14" s="30"/>
    </row>
    <row r="15" spans="1:3" ht="60">
      <c r="A15" s="5" t="s">
        <v>14</v>
      </c>
      <c r="C15" s="30"/>
    </row>
    <row r="16" spans="1:3" ht="60" customHeight="1">
      <c r="A16" s="5" t="s">
        <v>62</v>
      </c>
      <c r="B16" s="9"/>
    </row>
    <row r="17" spans="1:4" ht="49.5" customHeight="1">
      <c r="A17" s="6" t="s">
        <v>16</v>
      </c>
      <c r="B17" s="31"/>
      <c r="C17" s="54"/>
    </row>
    <row r="18" spans="1:4" ht="43.9" customHeight="1">
      <c r="A18" s="32" t="s">
        <v>63</v>
      </c>
      <c r="B18" s="33"/>
      <c r="C18" s="34"/>
    </row>
    <row r="19" spans="1:4" ht="88.5" customHeight="1">
      <c r="A19" s="5" t="s">
        <v>18</v>
      </c>
      <c r="B19" s="31"/>
      <c r="C19" s="54"/>
    </row>
    <row r="20" spans="1:4" ht="161.25" customHeight="1" thickBot="1">
      <c r="A20" s="5" t="s">
        <v>19</v>
      </c>
      <c r="B20" s="61"/>
      <c r="C20" s="54"/>
    </row>
    <row r="21" spans="1:4" ht="335.25" customHeight="1" thickBot="1">
      <c r="A21" s="60" t="s">
        <v>20</v>
      </c>
      <c r="B21" s="65"/>
      <c r="C21" s="63"/>
      <c r="D21" s="64"/>
    </row>
    <row r="22" spans="1:4" ht="123" customHeight="1">
      <c r="A22" s="5" t="s">
        <v>64</v>
      </c>
      <c r="B22" s="62"/>
    </row>
    <row r="23" spans="1:4" ht="64.5" customHeight="1">
      <c r="A23" s="5" t="s">
        <v>65</v>
      </c>
      <c r="B23" s="31"/>
      <c r="C23" s="54"/>
    </row>
    <row r="24" spans="1:4" ht="83.25" customHeight="1">
      <c r="A24" s="5" t="s">
        <v>66</v>
      </c>
      <c r="B24" s="31"/>
      <c r="C24" s="54"/>
    </row>
    <row r="25" spans="1:4" ht="57" customHeight="1">
      <c r="A25" s="5" t="s">
        <v>67</v>
      </c>
      <c r="B25" s="9"/>
    </row>
    <row r="26" spans="1:4" ht="57" customHeight="1">
      <c r="A26" s="5" t="s">
        <v>24</v>
      </c>
      <c r="B26" s="9"/>
    </row>
    <row r="27" spans="1:4" ht="57" customHeight="1">
      <c r="A27" s="5" t="s">
        <v>68</v>
      </c>
      <c r="B27" s="9"/>
    </row>
    <row r="28" spans="1:4" ht="57" customHeight="1">
      <c r="A28" s="5" t="s">
        <v>69</v>
      </c>
      <c r="B28" s="9"/>
    </row>
    <row r="29" spans="1:4" ht="92.45" customHeight="1">
      <c r="A29" s="5" t="s">
        <v>70</v>
      </c>
      <c r="B29" s="9"/>
    </row>
    <row r="30" spans="1:4" ht="98.25" customHeight="1">
      <c r="A30" s="5" t="s">
        <v>71</v>
      </c>
      <c r="B30" s="9"/>
    </row>
    <row r="31" spans="1:4" ht="75">
      <c r="A31" s="7" t="s">
        <v>72</v>
      </c>
      <c r="B31" s="15" t="str">
        <f>IF(B6="Collectivité ou intercommunalité ou SIVOM/SIVU…", "En Hors Taxes (HT)",IF(B6="Association","En Toutes Taxes Comprises (TTC)",IF(B6="Entreprise, mutuelle ou autre établissement public","En Toutes Taxes Comprises (TTC)","")))</f>
        <v/>
      </c>
      <c r="C31" s="3" t="s">
        <v>27</v>
      </c>
      <c r="D31" s="14" t="str">
        <f>IF(B6="Collectivité ou intercommunalité ou SIVOM/SIVU…", "En Hors Taxes (HT)",IF(B6="Association","En Toutes Taxes Comprises (TTC)",IF(B6="Entreprise, mutuelle ou autre établissement public","En Toutes Taxes Comprises (TTC)","")))</f>
        <v/>
      </c>
    </row>
    <row r="32" spans="1:4" ht="56.25" customHeight="1">
      <c r="A32" s="5" t="s">
        <v>73</v>
      </c>
      <c r="B32" s="2"/>
      <c r="C32" s="5" t="s">
        <v>74</v>
      </c>
      <c r="D32" s="1"/>
    </row>
    <row r="33" spans="1:6" ht="45">
      <c r="A33" s="5" t="s">
        <v>75</v>
      </c>
      <c r="B33" s="2"/>
      <c r="C33" s="5" t="s">
        <v>76</v>
      </c>
      <c r="D33" s="1"/>
    </row>
    <row r="34" spans="1:6" ht="45">
      <c r="A34" s="5" t="s">
        <v>77</v>
      </c>
      <c r="B34" s="2"/>
      <c r="C34" s="5" t="s">
        <v>31</v>
      </c>
      <c r="D34" s="1"/>
    </row>
    <row r="35" spans="1:6" ht="45">
      <c r="A35" s="5" t="s">
        <v>78</v>
      </c>
      <c r="B35" s="2"/>
      <c r="C35" s="5" t="s">
        <v>33</v>
      </c>
      <c r="D35" s="1"/>
    </row>
    <row r="36" spans="1:6" ht="45">
      <c r="A36" s="5" t="s">
        <v>79</v>
      </c>
      <c r="B36" s="2"/>
      <c r="C36" s="5" t="s">
        <v>35</v>
      </c>
      <c r="D36" s="1"/>
    </row>
    <row r="37" spans="1:6" ht="45">
      <c r="A37" s="5" t="s">
        <v>80</v>
      </c>
      <c r="B37" s="2"/>
      <c r="C37" s="5" t="s">
        <v>37</v>
      </c>
      <c r="D37" s="1"/>
    </row>
    <row r="38" spans="1:6" ht="62.25" customHeight="1">
      <c r="A38" s="36"/>
      <c r="B38" s="37"/>
      <c r="C38" s="5" t="s">
        <v>39</v>
      </c>
      <c r="D38" s="1"/>
    </row>
    <row r="39" spans="1:6" ht="48" customHeight="1">
      <c r="A39" s="38"/>
      <c r="B39" s="39"/>
      <c r="C39" s="4" t="s">
        <v>41</v>
      </c>
      <c r="D39" s="1"/>
      <c r="E39" s="52" t="e">
        <f>IF(D39/D44&gt;0.8,"Attention, les subventions de la Caf sont plafonnées à 80% des dépenses subventionnables","")</f>
        <v>#DIV/0!</v>
      </c>
      <c r="F39" s="53"/>
    </row>
    <row r="40" spans="1:6" ht="45">
      <c r="A40" s="38"/>
      <c r="B40" s="39"/>
      <c r="C40" s="16" t="s">
        <v>43</v>
      </c>
      <c r="D40" s="1"/>
    </row>
    <row r="41" spans="1:6" ht="45">
      <c r="A41" s="40"/>
      <c r="B41" s="39"/>
      <c r="C41" s="16" t="s">
        <v>44</v>
      </c>
      <c r="D41" s="18"/>
    </row>
    <row r="42" spans="1:6" ht="30">
      <c r="A42" s="40"/>
      <c r="B42" s="39"/>
      <c r="C42" s="17" t="s">
        <v>45</v>
      </c>
      <c r="D42" s="19"/>
    </row>
    <row r="43" spans="1:6" ht="45">
      <c r="A43" s="41"/>
      <c r="B43" s="42"/>
      <c r="C43" s="17" t="s">
        <v>46</v>
      </c>
      <c r="D43" s="1"/>
    </row>
    <row r="44" spans="1:6" ht="84.75" customHeight="1">
      <c r="A44" s="23" t="s">
        <v>53</v>
      </c>
      <c r="B44" s="24">
        <f>SUM(B32:B36)</f>
        <v>0</v>
      </c>
      <c r="C44" s="25" t="s">
        <v>54</v>
      </c>
      <c r="D44" s="24">
        <f>SUM(D32:D43)</f>
        <v>0</v>
      </c>
      <c r="E44" s="21" t="str">
        <f>IF(B44&lt;&gt;D44,"Veuillez équilibrer le budget","")</f>
        <v/>
      </c>
    </row>
    <row r="45" spans="1:6" ht="30">
      <c r="A45" s="5" t="s">
        <v>55</v>
      </c>
      <c r="B45" s="26"/>
      <c r="C45" s="5" t="s">
        <v>56</v>
      </c>
      <c r="D45" s="27"/>
    </row>
    <row r="46" spans="1:6" ht="45">
      <c r="A46" s="8" t="s">
        <v>57</v>
      </c>
      <c r="B46" s="11"/>
    </row>
  </sheetData>
  <sheetProtection algorithmName="SHA-512" hashValue="mFcVaLdVgurOMb4TFoq2/3aoOD9Nj/CLxUq8yAkXX753c7nH7uTsxMwDTZkgx1CMvSgGUKJn/aJSmC/HCpW65w==" saltValue="5662Z1eAEI+5fyHfh1FYNw==" spinCount="100000" sheet="1" objects="1" scenarios="1"/>
  <protectedRanges>
    <protectedRange sqref="B2 B3 B4 B5 B6 B7 B8 B9 B10 B12 B13 B14 C14 C15 B15 B16 B17 B19 B20 B21 B22 B23 B24 B25 B26 B27 B28 B29 B30 B32 B33 B34 B35 B36 B37 D32 D33 D34 D35 D36 D37 D38 D39 D40 D41 D42 D43 B45 D45 B46" name="Plage1"/>
  </protectedRanges>
  <conditionalFormatting sqref="A7">
    <cfRule type="expression" dxfId="57" priority="3">
      <formula>B6&lt;&gt;"Association"</formula>
    </cfRule>
  </conditionalFormatting>
  <conditionalFormatting sqref="B7">
    <cfRule type="expression" dxfId="56" priority="2">
      <formula>B6&lt;&gt;"Association"</formula>
    </cfRule>
  </conditionalFormatting>
  <conditionalFormatting sqref="C14:C15">
    <cfRule type="expression" dxfId="55" priority="9">
      <formula>"ET=$B$14=Déjà transmis - Indiquer la date ---------------------------------------------------------&gt;;$C$14&gt;0)"</formula>
    </cfRule>
    <cfRule type="expression" dxfId="54" priority="10">
      <formula>AND(#REF!="Déjà transmis - Indiquer la date ---------------------------------------------------------&gt;",$C$14=0)</formula>
    </cfRule>
  </conditionalFormatting>
  <conditionalFormatting sqref="C16">
    <cfRule type="expression" dxfId="53" priority="8">
      <formula>$B$16="Autre (précisez)"</formula>
    </cfRule>
  </conditionalFormatting>
  <conditionalFormatting sqref="E39">
    <cfRule type="expression" dxfId="52" priority="1">
      <formula>$D$39=""</formula>
    </cfRule>
  </conditionalFormatting>
  <dataValidations count="11">
    <dataValidation type="date" operator="greaterThan" allowBlank="1" showInputMessage="1" showErrorMessage="1" promptTitle="Saisir date d'envoi du bilan" prompt="XX/XX/XXXX JOUR MOIS ANNEE" sqref="C14" xr:uid="{1FAE7D62-A3BA-420F-94BE-1B852AA4EEB8}">
      <formula1>44927</formula1>
    </dataValidation>
    <dataValidation type="list" allowBlank="1" showInputMessage="1" showErrorMessage="1" sqref="B29" xr:uid="{EA2EAA2D-DFA9-4E89-A491-2EEFC334CEE1}">
      <formula1>"Oui,Non"</formula1>
    </dataValidation>
    <dataValidation type="list" allowBlank="1" showInputMessage="1" showErrorMessage="1" sqref="B37" xr:uid="{DC9E1714-3F38-4589-9839-DBE88204357B}">
      <formula1>"Frais fixes,Des contributions volontaires des communes, Les deux, Non concerné"</formula1>
    </dataValidation>
    <dataValidation type="list" allowBlank="1" showInputMessage="1" showErrorMessage="1" promptTitle="Attention" prompt="Les demandes de renouvellement d'un projet présenté en 2024 seront instruites en fonction du bilan fourni. " sqref="B14" xr:uid="{AF9D8A5D-AD81-4C59-8C2B-8F4CE551FECB}">
      <formula1>"Non concerné (nouveau projet),Bilan fourni (indiquez la date --&gt;)"</formula1>
    </dataValidation>
    <dataValidation allowBlank="1" sqref="B5" xr:uid="{CA91739D-D590-4BB3-A848-66BB37490FE8}"/>
    <dataValidation type="textLength" errorStyle="warning" operator="greaterThan" showInputMessage="1" error="Veuillez préciser la nature de l'équipement concerné" prompt="Veuillez préciser la nature de l'équipement " sqref="C16" xr:uid="{87A731C8-7FB3-4A39-B4BE-4EA863CAF6C7}">
      <formula1>1</formula1>
    </dataValidation>
    <dataValidation type="custom" allowBlank="1" showInputMessage="1" showErrorMessage="1" error="Nombre de caractères limités à 3000 et 5 sauts de ligne maximum. " prompt="Nombre de caractères limités à 3000 et 5 sauts de ligne maximum. Veuillez décrire de manière synthétique votre projet à présenter aux administrateurs de la Caf. _x000a__x000a_Pensez à indiquer une date prévisionnelle de réalisation. " sqref="B21" xr:uid="{D3C33A28-7712-4F4C-AC10-50F12E8DBD67}">
      <formula1>AND(LEN(B21)&lt;=3000, LEN(B21)-LEN(SUBSTITUTE(B21,CHAR(10),""))&lt;=5)</formula1>
    </dataValidation>
    <dataValidation type="decimal" operator="greaterThanOrEqual" allowBlank="1" showInputMessage="1" showErrorMessage="1" error="Montant inférieur à 300€" prompt="L'aide de la Caf ne peut être inférieure à 300€" sqref="D39" xr:uid="{0F54A191-3339-4981-AAFE-BC6378FD2E71}">
      <formula1>300</formula1>
    </dataValidation>
    <dataValidation type="decimal" operator="greaterThanOrEqual" allowBlank="1" showInputMessage="1" showErrorMessage="1" sqref="D40:D41 D43 D32:D38 B32:B36" xr:uid="{EF2570F8-6E25-4BF3-A2FB-853FA659B34A}">
      <formula1>0</formula1>
    </dataValidation>
    <dataValidation type="date" operator="greaterThan" allowBlank="1" showInputMessage="1" showErrorMessage="1" promptTitle="Saisir date d'envoi du bilan" prompt="XX/XX/XXXX JOUR MOIS ANNEE" sqref="C15" xr:uid="{C6C65313-4F3F-4037-B226-7EC4CC83AC97}">
      <formula1>45292</formula1>
    </dataValidation>
    <dataValidation type="list" allowBlank="1" showInputMessage="1" showErrorMessage="1" sqref="B15" xr:uid="{B6ABE531-2708-48B2-B5D1-1B5BE2320F03}">
      <formula1>"Non concerné (nouvelle demande),Bilan fourni (indiquez la date --&gt;)"</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180975</xdr:colOff>
                    <xdr:row>45</xdr:row>
                    <xdr:rowOff>38100</xdr:rowOff>
                  </from>
                  <to>
                    <xdr:col>1</xdr:col>
                    <xdr:colOff>1495425</xdr:colOff>
                    <xdr:row>45</xdr:row>
                    <xdr:rowOff>352425</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1</xdr:col>
                    <xdr:colOff>4191000</xdr:colOff>
                    <xdr:row>6</xdr:row>
                    <xdr:rowOff>352425</xdr:rowOff>
                  </from>
                  <to>
                    <xdr:col>2</xdr:col>
                    <xdr:colOff>285750</xdr:colOff>
                    <xdr:row>7</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C04A8287-06F1-4C82-81EB-EBEC4C9B1421}">
          <x14:formula1>
            <xm:f>listes!$B$1:$B$3</xm:f>
          </x14:formula1>
          <xm:sqref>B6</xm:sqref>
        </x14:dataValidation>
        <x14:dataValidation type="list" allowBlank="1" showInputMessage="1" showErrorMessage="1" xr:uid="{665C1FCD-5BC6-4786-AE24-0789F9FF8135}">
          <x14:formula1>
            <xm:f>listes!$A$1:$A$2</xm:f>
          </x14:formula1>
          <xm:sqref>B4</xm:sqref>
        </x14:dataValidation>
        <x14:dataValidation type="list" allowBlank="1" showInputMessage="1" showErrorMessage="1" prompt="Si votre équipement ne figure pas dans la liste, celui-ci n'est pas éligible à une aide. " xr:uid="{2C4AAC40-2D21-4628-82B0-93279D2BC2C7}">
          <x14:formula1>
            <xm:f>listes!$D$1:$D$6</xm:f>
          </x14:formula1>
          <xm:sqref>B16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DCBE2-84C6-4250-B71B-65FFFB72301C}">
  <dimension ref="A1:BA2"/>
  <sheetViews>
    <sheetView workbookViewId="0">
      <selection activeCell="B1" sqref="B1"/>
    </sheetView>
  </sheetViews>
  <sheetFormatPr defaultColWidth="11.42578125" defaultRowHeight="15"/>
  <cols>
    <col min="1" max="1" width="29.140625" customWidth="1"/>
    <col min="2" max="2" width="42.140625" customWidth="1"/>
    <col min="3" max="3" width="61.140625" customWidth="1"/>
    <col min="4" max="4" width="25.5703125" customWidth="1"/>
    <col min="5" max="5" width="37.28515625" customWidth="1"/>
    <col min="6" max="6" width="73.42578125" customWidth="1"/>
    <col min="7" max="7" width="49.85546875" customWidth="1"/>
    <col min="8" max="8" width="47.42578125" customWidth="1"/>
    <col min="9" max="9" width="68.28515625" customWidth="1"/>
    <col min="10" max="12" width="73.42578125" customWidth="1"/>
    <col min="13" max="13" width="61.7109375" customWidth="1"/>
    <col min="14" max="14" width="39.42578125" customWidth="1"/>
    <col min="17" max="17" width="19.28515625" customWidth="1"/>
    <col min="18" max="18" width="21.7109375" customWidth="1"/>
    <col min="19" max="19" width="13.28515625" customWidth="1"/>
    <col min="20" max="20" width="26.42578125" customWidth="1"/>
    <col min="21" max="22" width="73.42578125" customWidth="1"/>
    <col min="23" max="23" width="60.28515625" customWidth="1"/>
    <col min="24" max="24" width="54.140625" customWidth="1"/>
    <col min="25" max="28" width="73.42578125" customWidth="1"/>
    <col min="29" max="29" width="39.42578125" customWidth="1"/>
    <col min="30" max="30" width="25.7109375" customWidth="1"/>
    <col min="31" max="31" width="30.140625" customWidth="1"/>
    <col min="32" max="32" width="60.140625" customWidth="1"/>
    <col min="33" max="34" width="73.42578125" customWidth="1"/>
    <col min="35" max="35" width="17.7109375" customWidth="1"/>
    <col min="36" max="36" width="64.5703125" customWidth="1"/>
    <col min="37" max="37" width="73.42578125" customWidth="1"/>
    <col min="38" max="38" width="66.28515625" customWidth="1"/>
    <col min="39" max="39" width="37.28515625" customWidth="1"/>
    <col min="40" max="40" width="36.42578125" customWidth="1"/>
    <col min="41" max="41" width="42.140625" customWidth="1"/>
    <col min="42" max="42" width="29.85546875" customWidth="1"/>
    <col min="43" max="43" width="38.7109375" customWidth="1"/>
    <col min="44" max="44" width="72.140625" customWidth="1"/>
    <col min="45" max="45" width="34.28515625" customWidth="1"/>
    <col min="46" max="46" width="28.85546875" customWidth="1"/>
    <col min="47" max="47" width="33.5703125" customWidth="1"/>
    <col min="48" max="48" width="40.140625" customWidth="1"/>
    <col min="49" max="49" width="25" customWidth="1"/>
    <col min="50" max="50" width="58.85546875" customWidth="1"/>
    <col min="51" max="51" width="69.85546875" customWidth="1"/>
    <col min="52" max="52" width="17.42578125" customWidth="1"/>
    <col min="53" max="53" width="57.28515625" customWidth="1"/>
  </cols>
  <sheetData>
    <row r="1" spans="1:53" s="55" customFormat="1" ht="75.75" customHeight="1">
      <c r="A1" s="55" t="s">
        <v>1</v>
      </c>
      <c r="B1" s="55" t="s">
        <v>2</v>
      </c>
      <c r="C1" s="55" t="s">
        <v>3</v>
      </c>
      <c r="D1" s="55" t="s">
        <v>4</v>
      </c>
      <c r="E1" s="55" t="s">
        <v>5</v>
      </c>
      <c r="F1" s="55" t="s">
        <v>7</v>
      </c>
      <c r="G1" s="55" t="s">
        <v>8</v>
      </c>
      <c r="H1" s="55" t="s">
        <v>9</v>
      </c>
      <c r="I1" s="55" t="s">
        <v>11</v>
      </c>
      <c r="J1" s="55" t="s">
        <v>12</v>
      </c>
      <c r="K1" s="55" t="s">
        <v>61</v>
      </c>
      <c r="L1" s="55" t="s">
        <v>81</v>
      </c>
      <c r="M1" s="55" t="s">
        <v>15</v>
      </c>
      <c r="N1" s="55" t="s">
        <v>16</v>
      </c>
      <c r="O1" s="55" t="s">
        <v>18</v>
      </c>
      <c r="P1" s="55" t="s">
        <v>19</v>
      </c>
      <c r="Q1" s="55" t="s">
        <v>20</v>
      </c>
      <c r="R1" s="55" t="s">
        <v>21</v>
      </c>
      <c r="S1" s="55" t="s">
        <v>22</v>
      </c>
      <c r="T1" s="55" t="s">
        <v>23</v>
      </c>
      <c r="U1" s="55" t="s">
        <v>24</v>
      </c>
      <c r="V1" s="55" t="s">
        <v>25</v>
      </c>
      <c r="W1" s="55" t="s">
        <v>26</v>
      </c>
      <c r="X1" s="55" t="s">
        <v>82</v>
      </c>
      <c r="Y1" s="55" t="s">
        <v>83</v>
      </c>
      <c r="Z1" s="55" t="s">
        <v>84</v>
      </c>
      <c r="AA1" s="55" t="s">
        <v>85</v>
      </c>
      <c r="AB1" s="55" t="s">
        <v>86</v>
      </c>
      <c r="AC1" s="55" t="s">
        <v>87</v>
      </c>
      <c r="AD1" s="55" t="s">
        <v>88</v>
      </c>
      <c r="AE1" s="55" t="s">
        <v>89</v>
      </c>
      <c r="AF1" s="55" t="s">
        <v>90</v>
      </c>
      <c r="AG1" s="55" t="s">
        <v>91</v>
      </c>
      <c r="AH1" s="55" t="s">
        <v>92</v>
      </c>
      <c r="AI1" s="55" t="s">
        <v>53</v>
      </c>
      <c r="AJ1" s="55" t="s">
        <v>55</v>
      </c>
      <c r="AK1" s="55" t="s">
        <v>93</v>
      </c>
      <c r="AL1" s="55" t="s">
        <v>94</v>
      </c>
      <c r="AM1" s="55" t="s">
        <v>95</v>
      </c>
      <c r="AN1" s="55" t="s">
        <v>96</v>
      </c>
      <c r="AO1" s="55" t="s">
        <v>97</v>
      </c>
      <c r="AP1" s="55" t="s">
        <v>98</v>
      </c>
      <c r="AQ1" s="55" t="s">
        <v>99</v>
      </c>
      <c r="AR1" s="55" t="s">
        <v>41</v>
      </c>
      <c r="AS1" s="55" t="s">
        <v>100</v>
      </c>
      <c r="AT1" s="55" t="s">
        <v>101</v>
      </c>
      <c r="AU1" s="55" t="s">
        <v>102</v>
      </c>
      <c r="AV1" s="55" t="s">
        <v>103</v>
      </c>
      <c r="AW1" s="55" t="s">
        <v>104</v>
      </c>
      <c r="AX1" s="55" t="s">
        <v>105</v>
      </c>
      <c r="AY1" s="55" t="s">
        <v>106</v>
      </c>
      <c r="AZ1" s="55" t="s">
        <v>54</v>
      </c>
      <c r="BA1" s="55" t="s">
        <v>56</v>
      </c>
    </row>
    <row r="2" spans="1:53">
      <c r="A2" s="55">
        <f>'Aide fonctionnement'!B2</f>
        <v>0</v>
      </c>
      <c r="B2">
        <f>'Aide fonctionnement'!B3</f>
        <v>0</v>
      </c>
      <c r="C2">
        <f>'Aide fonctionnement'!B4</f>
        <v>0</v>
      </c>
      <c r="D2">
        <f>'Aide fonctionnement'!B5</f>
        <v>0</v>
      </c>
      <c r="E2">
        <f>'Aide fonctionnement'!B6</f>
        <v>0</v>
      </c>
      <c r="F2">
        <f>'Aide fonctionnement'!B8</f>
        <v>0</v>
      </c>
      <c r="G2">
        <f>'Aide fonctionnement'!B9</f>
        <v>0</v>
      </c>
      <c r="H2">
        <f>'Aide fonctionnement'!B10</f>
        <v>0</v>
      </c>
      <c r="I2">
        <f>'Aide fonctionnement'!B12</f>
        <v>0</v>
      </c>
      <c r="J2">
        <f>'Aide fonctionnement'!B13</f>
        <v>0</v>
      </c>
      <c r="K2" s="56">
        <f>'Aide fonctionnement'!B14</f>
        <v>0</v>
      </c>
      <c r="L2">
        <f>'Aide fonctionnement'!B15</f>
        <v>0</v>
      </c>
      <c r="M2">
        <f>'Aide fonctionnement'!B16</f>
        <v>0</v>
      </c>
      <c r="N2">
        <f>'Aide fonctionnement'!B17</f>
        <v>0</v>
      </c>
      <c r="O2">
        <f>'Aide fonctionnement'!B19</f>
        <v>0</v>
      </c>
      <c r="P2">
        <f>'Aide fonctionnement'!B20</f>
        <v>0</v>
      </c>
      <c r="Q2">
        <f>'Aide fonctionnement'!B21</f>
        <v>0</v>
      </c>
      <c r="R2">
        <f>'Aide fonctionnement'!B22</f>
        <v>0</v>
      </c>
      <c r="S2">
        <f>'Aide fonctionnement'!B23</f>
        <v>0</v>
      </c>
      <c r="T2">
        <f>'Aide fonctionnement'!B24</f>
        <v>0</v>
      </c>
      <c r="U2">
        <f>'Aide fonctionnement'!B25</f>
        <v>0</v>
      </c>
      <c r="V2">
        <f>'Aide fonctionnement'!B26</f>
        <v>0</v>
      </c>
      <c r="X2" s="57">
        <f>'Aide fonctionnement'!B28</f>
        <v>0</v>
      </c>
      <c r="Y2" s="57">
        <f>'Aide fonctionnement'!B29</f>
        <v>0</v>
      </c>
      <c r="Z2" s="57">
        <f>'Aide fonctionnement'!B30</f>
        <v>0</v>
      </c>
      <c r="AA2" s="57">
        <f>'Aide fonctionnement'!B31</f>
        <v>0</v>
      </c>
      <c r="AB2" s="57">
        <f>'Aide fonctionnement'!B32</f>
        <v>0</v>
      </c>
      <c r="AC2" s="57">
        <f>'Aide fonctionnement'!B33</f>
        <v>0</v>
      </c>
      <c r="AD2" s="57">
        <f>'Aide fonctionnement'!B34</f>
        <v>0</v>
      </c>
      <c r="AE2" s="57">
        <f>'Aide fonctionnement'!B35</f>
        <v>0</v>
      </c>
      <c r="AF2" s="57">
        <f>'Aide fonctionnement'!B39</f>
        <v>0</v>
      </c>
      <c r="AG2" s="57">
        <f>'Aide fonctionnement'!B40</f>
        <v>0</v>
      </c>
      <c r="AH2" s="57">
        <f>'Aide fonctionnement'!B41</f>
        <v>0</v>
      </c>
      <c r="AI2" s="57">
        <f>'Aide fonctionnement'!B42</f>
        <v>0</v>
      </c>
      <c r="AJ2">
        <f>'Aide fonctionnement'!B43</f>
        <v>0</v>
      </c>
      <c r="AL2" s="57">
        <f>'Aide fonctionnement'!D28</f>
        <v>0</v>
      </c>
      <c r="AM2" s="57">
        <f>'Aide fonctionnement'!D29</f>
        <v>0</v>
      </c>
      <c r="AN2" s="57">
        <f>'Aide fonctionnement'!D30</f>
        <v>0</v>
      </c>
      <c r="AO2" s="57">
        <f>'Aide fonctionnement'!D31</f>
        <v>0</v>
      </c>
      <c r="AP2" s="57">
        <f>'Aide fonctionnement'!D32</f>
        <v>0</v>
      </c>
      <c r="AQ2" s="57">
        <f>'Aide fonctionnement'!D33</f>
        <v>0</v>
      </c>
      <c r="AR2" s="57">
        <f>'Aide fonctionnement'!D34</f>
        <v>0</v>
      </c>
      <c r="AS2" s="57">
        <f>'Aide fonctionnement'!D35</f>
        <v>0</v>
      </c>
      <c r="AT2" s="57">
        <f>'Aide fonctionnement'!D36</f>
        <v>0</v>
      </c>
      <c r="AU2" s="58">
        <f>'Aide fonctionnement'!D37</f>
        <v>0</v>
      </c>
      <c r="AV2" s="57">
        <f>'Aide fonctionnement'!D38</f>
        <v>0</v>
      </c>
      <c r="AW2" s="57">
        <f>'Aide fonctionnement'!D39</f>
        <v>0</v>
      </c>
      <c r="AX2" s="57">
        <f>'Aide fonctionnement'!D40</f>
        <v>0</v>
      </c>
      <c r="AY2" s="57">
        <f>'Aide fonctionnement'!D41</f>
        <v>0</v>
      </c>
      <c r="AZ2" s="57">
        <f>'Aide fonctionnement'!D42</f>
        <v>0</v>
      </c>
      <c r="BA2">
        <f>'Aide fonctionnement'!D43</f>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36E02-08FD-470D-B041-B70E3A135DA7}">
  <dimension ref="A1:AX2"/>
  <sheetViews>
    <sheetView workbookViewId="0"/>
  </sheetViews>
  <sheetFormatPr defaultColWidth="11.42578125" defaultRowHeight="15"/>
  <cols>
    <col min="1" max="1" width="29.140625" customWidth="1"/>
    <col min="2" max="2" width="42.140625" customWidth="1"/>
    <col min="3" max="3" width="61.140625" customWidth="1"/>
    <col min="4" max="4" width="25.5703125" customWidth="1"/>
    <col min="5" max="5" width="37.28515625" customWidth="1"/>
    <col min="6" max="6" width="73.42578125" customWidth="1"/>
    <col min="7" max="7" width="49.85546875" customWidth="1"/>
    <col min="8" max="8" width="47.42578125" customWidth="1"/>
    <col min="9" max="9" width="68.28515625" customWidth="1"/>
    <col min="10" max="13" width="73.42578125" customWidth="1"/>
    <col min="14" max="14" width="39.42578125" customWidth="1"/>
    <col min="17" max="17" width="19.28515625" customWidth="1"/>
    <col min="18" max="19" width="73.42578125" customWidth="1"/>
    <col min="20" max="20" width="22.28515625" customWidth="1"/>
    <col min="21" max="23" width="73.42578125" customWidth="1"/>
    <col min="24" max="24" width="66.28515625" customWidth="1"/>
    <col min="25" max="25" width="47.140625" customWidth="1"/>
    <col min="26" max="26" width="73.42578125" customWidth="1"/>
    <col min="27" max="27" width="62.28515625" customWidth="1"/>
    <col min="28" max="28" width="49.140625" customWidth="1"/>
    <col min="29" max="29" width="70.140625" customWidth="1"/>
    <col min="30" max="31" width="73.42578125" customWidth="1"/>
    <col min="32" max="32" width="69.28515625" customWidth="1"/>
    <col min="33" max="33" width="73.42578125" customWidth="1"/>
    <col min="34" max="34" width="17.7109375" customWidth="1"/>
    <col min="35" max="35" width="64.5703125" customWidth="1"/>
    <col min="36" max="36" width="73.42578125" customWidth="1"/>
    <col min="37" max="37" width="28.28515625" customWidth="1"/>
    <col min="38" max="38" width="33" customWidth="1"/>
    <col min="39" max="39" width="37.28515625" customWidth="1"/>
    <col min="40" max="40" width="36.42578125" customWidth="1"/>
    <col min="41" max="41" width="42.140625" customWidth="1"/>
    <col min="42" max="42" width="29.85546875" customWidth="1"/>
    <col min="43" max="43" width="40.42578125" customWidth="1"/>
    <col min="44" max="44" width="72.140625" customWidth="1"/>
    <col min="45" max="45" width="34.28515625" customWidth="1"/>
    <col min="46" max="46" width="28.85546875" customWidth="1"/>
    <col min="47" max="47" width="33.5703125" customWidth="1"/>
    <col min="48" max="48" width="40.140625" customWidth="1"/>
    <col min="49" max="49" width="17.42578125" customWidth="1"/>
    <col min="50" max="50" width="57.28515625" customWidth="1"/>
  </cols>
  <sheetData>
    <row r="1" spans="1:50" s="55" customFormat="1" ht="159" customHeight="1">
      <c r="A1" s="55" t="s">
        <v>1</v>
      </c>
      <c r="B1" s="55" t="s">
        <v>2</v>
      </c>
      <c r="C1" s="55" t="s">
        <v>3</v>
      </c>
      <c r="D1" s="55" t="s">
        <v>4</v>
      </c>
      <c r="E1" s="55" t="s">
        <v>5</v>
      </c>
      <c r="F1" s="55" t="s">
        <v>7</v>
      </c>
      <c r="G1" s="55" t="s">
        <v>8</v>
      </c>
      <c r="H1" s="55" t="s">
        <v>9</v>
      </c>
      <c r="I1" s="55" t="s">
        <v>11</v>
      </c>
      <c r="J1" s="55" t="s">
        <v>12</v>
      </c>
      <c r="K1" s="55" t="s">
        <v>61</v>
      </c>
      <c r="L1" s="55" t="s">
        <v>107</v>
      </c>
      <c r="M1" s="55" t="s">
        <v>108</v>
      </c>
      <c r="N1" s="55" t="s">
        <v>16</v>
      </c>
      <c r="O1" s="55" t="s">
        <v>18</v>
      </c>
      <c r="P1" s="55" t="s">
        <v>19</v>
      </c>
      <c r="Q1" s="55" t="s">
        <v>20</v>
      </c>
      <c r="R1" s="55" t="s">
        <v>64</v>
      </c>
      <c r="S1" s="55" t="s">
        <v>109</v>
      </c>
      <c r="T1" s="55" t="s">
        <v>66</v>
      </c>
      <c r="U1" s="55" t="s">
        <v>110</v>
      </c>
      <c r="V1" s="55" t="s">
        <v>24</v>
      </c>
      <c r="W1" s="55" t="s">
        <v>68</v>
      </c>
      <c r="X1" s="55" t="s">
        <v>69</v>
      </c>
      <c r="Y1" s="55" t="s">
        <v>70</v>
      </c>
      <c r="Z1" s="55" t="s">
        <v>111</v>
      </c>
      <c r="AA1" s="55" t="s">
        <v>72</v>
      </c>
      <c r="AB1" s="55" t="s">
        <v>112</v>
      </c>
      <c r="AC1" s="55" t="s">
        <v>113</v>
      </c>
      <c r="AD1" s="55" t="s">
        <v>114</v>
      </c>
      <c r="AE1" s="55" t="s">
        <v>115</v>
      </c>
      <c r="AF1" s="55" t="s">
        <v>79</v>
      </c>
      <c r="AG1" s="55" t="s">
        <v>116</v>
      </c>
      <c r="AH1" s="55" t="s">
        <v>53</v>
      </c>
      <c r="AI1" s="55" t="s">
        <v>55</v>
      </c>
      <c r="AJ1" s="55" t="s">
        <v>93</v>
      </c>
      <c r="AK1" s="55" t="s">
        <v>117</v>
      </c>
      <c r="AL1" s="55" t="s">
        <v>118</v>
      </c>
      <c r="AM1" s="55" t="s">
        <v>95</v>
      </c>
      <c r="AN1" s="55" t="s">
        <v>96</v>
      </c>
      <c r="AO1" s="55" t="s">
        <v>97</v>
      </c>
      <c r="AP1" s="55" t="s">
        <v>98</v>
      </c>
      <c r="AQ1" s="59" t="s">
        <v>119</v>
      </c>
      <c r="AR1" s="55" t="s">
        <v>41</v>
      </c>
      <c r="AS1" s="55" t="s">
        <v>100</v>
      </c>
      <c r="AT1" s="55" t="s">
        <v>101</v>
      </c>
      <c r="AU1" s="55" t="s">
        <v>102</v>
      </c>
      <c r="AV1" s="55" t="s">
        <v>103</v>
      </c>
      <c r="AW1" s="55" t="s">
        <v>54</v>
      </c>
      <c r="AX1" s="55" t="s">
        <v>56</v>
      </c>
    </row>
    <row r="2" spans="1:50">
      <c r="A2">
        <f>Itinérance!B2</f>
        <v>0</v>
      </c>
      <c r="B2">
        <f>Itinérance!B3</f>
        <v>0</v>
      </c>
      <c r="C2" t="str">
        <f>Itinérance!B4</f>
        <v>Maire</v>
      </c>
      <c r="D2">
        <f>Itinérance!B5</f>
        <v>0</v>
      </c>
      <c r="E2">
        <f>Itinérance!B6</f>
        <v>0</v>
      </c>
      <c r="F2">
        <f>Itinérance!B8</f>
        <v>0</v>
      </c>
      <c r="G2">
        <f>Itinérance!B9</f>
        <v>0</v>
      </c>
      <c r="H2">
        <f>Itinérance!B10</f>
        <v>0</v>
      </c>
      <c r="I2">
        <f>Itinérance!B12</f>
        <v>0</v>
      </c>
      <c r="J2">
        <f>Itinérance!B13</f>
        <v>0</v>
      </c>
      <c r="K2" s="56" t="e">
        <f>Itinérance!#REF!</f>
        <v>#REF!</v>
      </c>
      <c r="L2">
        <f>Itinérance!B14</f>
        <v>0</v>
      </c>
      <c r="M2">
        <f>Itinérance!B16</f>
        <v>0</v>
      </c>
      <c r="N2">
        <f>Itinérance!B17</f>
        <v>0</v>
      </c>
      <c r="O2">
        <f>Itinérance!B19</f>
        <v>0</v>
      </c>
      <c r="P2">
        <f>Itinérance!B20</f>
        <v>0</v>
      </c>
      <c r="Q2">
        <f>Itinérance!B21</f>
        <v>0</v>
      </c>
      <c r="R2">
        <f>Itinérance!B22</f>
        <v>0</v>
      </c>
      <c r="S2">
        <f>Itinérance!B23</f>
        <v>0</v>
      </c>
      <c r="T2">
        <f>Itinérance!B24</f>
        <v>0</v>
      </c>
      <c r="U2">
        <f>Itinérance!B25</f>
        <v>0</v>
      </c>
      <c r="V2">
        <f>Itinérance!B26</f>
        <v>0</v>
      </c>
      <c r="W2">
        <f>Itinérance!B27</f>
        <v>0</v>
      </c>
      <c r="X2">
        <f>Itinérance!B28</f>
        <v>0</v>
      </c>
      <c r="Y2">
        <f>Itinérance!B29</f>
        <v>0</v>
      </c>
      <c r="Z2">
        <f>Itinérance!B30</f>
        <v>0</v>
      </c>
      <c r="AB2" s="57">
        <f>Itinérance!B32</f>
        <v>0</v>
      </c>
      <c r="AC2" s="57">
        <f>Itinérance!B33</f>
        <v>0</v>
      </c>
      <c r="AD2" s="57">
        <f>Itinérance!B34</f>
        <v>0</v>
      </c>
      <c r="AE2" s="57">
        <f>Itinérance!B35</f>
        <v>0</v>
      </c>
      <c r="AF2" s="57">
        <f>Itinérance!B36</f>
        <v>0</v>
      </c>
      <c r="AG2" s="57">
        <f>Itinérance!B37</f>
        <v>0</v>
      </c>
      <c r="AH2" s="57">
        <f>Itinérance!B44</f>
        <v>0</v>
      </c>
      <c r="AI2">
        <f>Itinérance!B45</f>
        <v>0</v>
      </c>
      <c r="AK2" s="57">
        <f>Itinérance!D32</f>
        <v>0</v>
      </c>
      <c r="AL2" s="57">
        <f>Itinérance!D33</f>
        <v>0</v>
      </c>
      <c r="AM2" s="57">
        <f>Itinérance!D34</f>
        <v>0</v>
      </c>
      <c r="AN2" s="57">
        <f>Itinérance!D35</f>
        <v>0</v>
      </c>
      <c r="AO2" s="57">
        <f>Itinérance!D36</f>
        <v>0</v>
      </c>
      <c r="AP2" s="57">
        <f>Itinérance!D37</f>
        <v>0</v>
      </c>
      <c r="AQ2" s="57">
        <f>Itinérance!D38</f>
        <v>0</v>
      </c>
      <c r="AR2" s="57">
        <f>Itinérance!D39</f>
        <v>0</v>
      </c>
      <c r="AS2" s="57">
        <f>Itinérance!D40</f>
        <v>0</v>
      </c>
      <c r="AT2" s="57">
        <f>Itinérance!D41</f>
        <v>0</v>
      </c>
      <c r="AU2" s="58">
        <f>Itinérance!D42</f>
        <v>0</v>
      </c>
      <c r="AV2" s="57">
        <f>Itinérance!D43</f>
        <v>0</v>
      </c>
      <c r="AW2" s="57">
        <f>Itinérance!D44</f>
        <v>0</v>
      </c>
      <c r="AX2">
        <f>Itinérance!D45</f>
        <v>0</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CAD13-5974-4B56-A685-ADCEFFE8C970}">
  <sheetPr codeName="Feuil2"/>
  <dimension ref="A1:D6"/>
  <sheetViews>
    <sheetView workbookViewId="0">
      <selection activeCell="C17" sqref="C17"/>
    </sheetView>
  </sheetViews>
  <sheetFormatPr defaultColWidth="11.42578125" defaultRowHeight="15"/>
  <cols>
    <col min="3" max="3" width="78.28515625" customWidth="1"/>
  </cols>
  <sheetData>
    <row r="1" spans="1:4">
      <c r="A1" t="s">
        <v>120</v>
      </c>
      <c r="B1" t="s">
        <v>121</v>
      </c>
      <c r="C1" t="s">
        <v>122</v>
      </c>
      <c r="D1" t="s">
        <v>123</v>
      </c>
    </row>
    <row r="2" spans="1:4">
      <c r="A2" t="s">
        <v>59</v>
      </c>
      <c r="B2" t="s">
        <v>124</v>
      </c>
      <c r="C2" t="s">
        <v>125</v>
      </c>
      <c r="D2" t="s">
        <v>126</v>
      </c>
    </row>
    <row r="3" spans="1:4">
      <c r="A3" t="s">
        <v>127</v>
      </c>
      <c r="B3" t="s">
        <v>128</v>
      </c>
      <c r="C3" t="s">
        <v>129</v>
      </c>
      <c r="D3" t="s">
        <v>130</v>
      </c>
    </row>
    <row r="4" spans="1:4">
      <c r="C4" t="s">
        <v>131</v>
      </c>
      <c r="D4" t="s">
        <v>132</v>
      </c>
    </row>
    <row r="5" spans="1:4">
      <c r="C5" t="s">
        <v>133</v>
      </c>
      <c r="D5" t="s">
        <v>134</v>
      </c>
    </row>
    <row r="6" spans="1:4">
      <c r="D6" t="s">
        <v>135</v>
      </c>
    </row>
  </sheetData>
  <sheetProtection algorithmName="SHA-512" hashValue="CDH/dnhuV3xsVBkZAH+FjRirMykPDd/8zowl1TQG/VBycePrxSLofz9GnMY7lF77aMx2ImRmbOFV+1jM25yhSg==" saltValue="qlW2OmUDcOQYbNgqlu3gu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c D A A B Q S w M E F A A C A A g A q 1 r M W N R a 1 J y n A A A A 9 w A A A B I A H A B D b 2 5 m a W c v U G F j a 2 F n Z S 5 4 b W w g o h g A K K A U A A A A A A A A A A A A A A A A A A A A A A A A A A A A h Y + x C s I w G I R f p W R v k k Y q U v 6 m g + B k Q R T E N a S x D b a p J K n t u z n 4 S L 6 C F a 2 6 O d 7 d d 3 B 3 v 9 4 g G 5 o 6 u C j r d G t S F G G K A m V k W 2 h T p q j z x 3 C B M g 4 b I U + i V M E I G 5 c M T q e o 8 v 6 c E N L 3 P e 5 n u L U l Y Z R G 5 J C v d 7 J S j Q i 1 c V 4 Y q d C n V f x v I Q 7 7 1 x j O c M Q o j u N 5 j C m Q y Y V c m y / B x s H P 9 M e E Z V f 7 z i p + t O F q C 2 S S Q N 4 n + A N Q S w M E F A A C A A g A q 1 r M 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t a z F g o i k e 4 D g A A A B E A A A A T A B w A R m 9 y b X V s Y X M v U 2 V j d G l v b j E u b S C i G A A o o B Q A A A A A A A A A A A A A A A A A A A A A A A A A A A A r T k 0 u y c z P U w i G 0 I b W A F B L A Q I t A B Q A A g A I A K t a z F j U W t S c p w A A A P c A A A A S A A A A A A A A A A A A A A A A A A A A A A B D b 2 5 m a W c v U G F j a 2 F n Z S 5 4 b W x Q S w E C L Q A U A A I A C A C r W s x Y D 8 r p q 6 Q A A A D p A A A A E w A A A A A A A A A A A A A A A A D z A A A A W 0 N v b n R l b n R f V H l w Z X N d L n h t b F B L A Q I t A B Q A A g A I A K t a z F g 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A c Y 1 I i H 4 R R o 6 b v P G i N A W Q A A A A A A I A A A A A A A N m A A D A A A A A E A A A A J X 7 V g L k h k F f I G 1 6 6 u S a R C I A A A A A B I A A A K A A A A A Q A A A A 6 X 5 z 0 n X z o 4 0 c B I Y B u / g h b V A A A A A M B d f 7 A o y X J S 5 g y z U G m p 3 8 v B n 5 g 7 6 v 7 5 P 3 l G 5 H F A Z b m / 6 p D G 7 o d 2 J f V P Z 4 l L Z O 3 y 1 a w r h H 4 I 1 Q q t 4 t g Y n B X o B 8 2 5 0 H l 0 1 j c I n Q Y F x W P y B A H h Q A A A B H 9 o w a / N k o U U f O 1 3 c I E J Q s D 7 b W W Q = = < / D a t a M a s h u p > 
</file>

<file path=customXml/item2.xml><?xml version="1.0" encoding="utf-8"?>
<p:properties xmlns:p="http://schemas.microsoft.com/office/2006/metadata/properties" xmlns:xsi="http://www.w3.org/2001/XMLSchema-instance" xmlns:pc="http://schemas.microsoft.com/office/infopath/2007/PartnerControls">
  <documentManagement>
    <Modifi_x00e9_le xmlns="095fc147-1ee4-4fd4-adb5-6fc4e226ae5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62B833D809056499C7576232C7AE023" ma:contentTypeVersion="12" ma:contentTypeDescription="Crée un document." ma:contentTypeScope="" ma:versionID="658c6cb7b52f47f1da5da0a058f4efe3">
  <xsd:schema xmlns:xsd="http://www.w3.org/2001/XMLSchema" xmlns:xs="http://www.w3.org/2001/XMLSchema" xmlns:p="http://schemas.microsoft.com/office/2006/metadata/properties" xmlns:ns2="095fc147-1ee4-4fd4-adb5-6fc4e226ae59" xmlns:ns3="09283554-c550-4306-b12a-7b4bc5f2a4ec" targetNamespace="http://schemas.microsoft.com/office/2006/metadata/properties" ma:root="true" ma:fieldsID="2fffd34715522f3ac27171f7fedd0f4a" ns2:_="" ns3:_="">
    <xsd:import namespace="095fc147-1ee4-4fd4-adb5-6fc4e226ae59"/>
    <xsd:import namespace="09283554-c550-4306-b12a-7b4bc5f2a4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Modifi_x00e9_le"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5fc147-1ee4-4fd4-adb5-6fc4e226ae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odifi_x00e9_le" ma:index="15" nillable="true" ma:displayName="Modifié le" ma:format="DateTime" ma:internalName="Modifi_x00e9_le">
      <xsd:simpleType>
        <xsd:restriction base="dms:DateTim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283554-c550-4306-b12a-7b4bc5f2a4ec"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78E3F9-408A-4C6A-97A6-50804AAB8EAA}"/>
</file>

<file path=customXml/itemProps2.xml><?xml version="1.0" encoding="utf-8"?>
<ds:datastoreItem xmlns:ds="http://schemas.openxmlformats.org/officeDocument/2006/customXml" ds:itemID="{448A2F2D-3649-483D-971B-65DA8E64EF9E}"/>
</file>

<file path=customXml/itemProps3.xml><?xml version="1.0" encoding="utf-8"?>
<ds:datastoreItem xmlns:ds="http://schemas.openxmlformats.org/officeDocument/2006/customXml" ds:itemID="{042F5C76-3C79-4B15-AFF3-962F7EE85118}"/>
</file>

<file path=customXml/itemProps4.xml><?xml version="1.0" encoding="utf-8"?>
<ds:datastoreItem xmlns:ds="http://schemas.openxmlformats.org/officeDocument/2006/customXml" ds:itemID="{7EEF8979-8B59-4699-8BBE-E4FA67415B9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Samantha HENIN 171</dc:creator>
  <cp:keywords/>
  <dc:description/>
  <cp:lastModifiedBy>Philippe PINARD 171</cp:lastModifiedBy>
  <cp:revision/>
  <dcterms:created xsi:type="dcterms:W3CDTF">2024-06-12T09:09:14Z</dcterms:created>
  <dcterms:modified xsi:type="dcterms:W3CDTF">2025-06-16T09:13:53Z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0x010100362B833D809056499C7576232C7AE023</vt:lpwstr>
  </property>
</Properties>
</file>