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fdoc.sharepoint.com/sites/MissionsDptalesCaf-Commissionsactionsociale/Documents partages/Commissions action sociale/Commission d'action sociale/2024/AAP 2nd semestre 2024 (outils; fichier dépôt Excel,etc)/AAP 2ème semestre - Communication/"/>
    </mc:Choice>
  </mc:AlternateContent>
  <xr:revisionPtr revIDLastSave="153" documentId="8_{6131BE8E-3247-4EA3-92B7-BA4A2E4E916B}" xr6:coauthVersionLast="47" xr6:coauthVersionMax="47" xr10:uidLastSave="{DC2C97C6-0810-4C1E-A983-718F9BEC0631}"/>
  <workbookProtection workbookAlgorithmName="SHA-512" workbookHashValue="L0kWhPldPTnPBo4ECm3p5FzSjVvGQjkfsmhdiihLRoPFlJFNRLduuEpGRF3zMdrD+heunIPjyPf8wCq0EIebiQ==" workbookSaltValue="VAuJeUqM9OWBe9yQqbZkfA==" workbookSpinCount="100000" lockStructure="1"/>
  <bookViews>
    <workbookView xWindow="330" yWindow="-120" windowWidth="24990" windowHeight="15390" xr2:uid="{676ED5DA-8E91-43A0-9D74-0103945F2C7F}"/>
  </bookViews>
  <sheets>
    <sheet name="Aide fonctionnement" sheetId="5" r:id="rId1"/>
    <sheet name="Itinérance" sheetId="8" r:id="rId2"/>
    <sheet name="listes" sheetId="7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8" l="1"/>
  <c r="D43" i="8"/>
  <c r="E38" i="8" s="1"/>
  <c r="D30" i="8"/>
  <c r="B30" i="8"/>
  <c r="C10" i="8"/>
  <c r="C6" i="8"/>
  <c r="C5" i="8"/>
  <c r="C4" i="8"/>
  <c r="C15" i="5"/>
  <c r="C4" i="5"/>
  <c r="C6" i="5"/>
  <c r="E43" i="8" l="1"/>
  <c r="C10" i="5" l="1"/>
  <c r="C5" i="5"/>
  <c r="D41" i="5"/>
  <c r="E33" i="5" s="1"/>
  <c r="D26" i="5"/>
  <c r="B26" i="5"/>
  <c r="B41" i="5" l="1"/>
  <c r="E41" i="5" s="1"/>
</calcChain>
</file>

<file path=xl/sharedStrings.xml><?xml version="1.0" encoding="utf-8"?>
<sst xmlns="http://schemas.openxmlformats.org/spreadsheetml/2006/main" count="146" uniqueCount="112">
  <si>
    <t>Appel à projet - Aide au fonctionnement</t>
  </si>
  <si>
    <t>Nom de l'organisme support :</t>
  </si>
  <si>
    <t>Nom du représentant légal du gestionnaire :</t>
  </si>
  <si>
    <t>Titre du représentant légal du gestionnaire (Président , Maire, ..) :</t>
  </si>
  <si>
    <t>Courriel du gestionnaire :</t>
  </si>
  <si>
    <t>Statut juridique du porteur de projet  : </t>
  </si>
  <si>
    <t>Nom et prénom de la personne référente de la demande, qui pourra être contactée en cas de besoin :</t>
  </si>
  <si>
    <t>Téléphone de la personne référente de la demande :</t>
  </si>
  <si>
    <t>Courriel de la personne référente de la demande :</t>
  </si>
  <si>
    <r>
      <rPr>
        <b/>
        <sz val="11"/>
        <color theme="1"/>
        <rFont val="Calibri"/>
        <family val="2"/>
        <scheme val="minor"/>
      </rPr>
      <t>Si vous ne percevez pas de prestation de service de la Caf, vous devez également transmettre les pièces justificatives ci dessous à l'adresse suivante : aidespartenaires@caf17.caf.fr, en indiquant dans l'objet "Aide sur projet"</t>
    </r>
    <r>
      <rPr>
        <sz val="11"/>
        <color theme="1"/>
        <rFont val="Calibri"/>
        <family val="2"/>
        <scheme val="minor"/>
      </rPr>
      <t xml:space="preserve">
- RIB
-Numéro SIRET/SIREN
-Récépissé déclaration en préfecture pour les associations
-Statuts
-Liste des membres du bureau </t>
    </r>
  </si>
  <si>
    <t>Indiquez le nom de l'équipement ou du service concerné par l’opération : </t>
  </si>
  <si>
    <t>Indiquez l'adresse précise de l'équipement ou du service concerné par l’opération : </t>
  </si>
  <si>
    <t>Si votre projet/votre action a déjà bénéficié d'un financement en 2023, votre nouvelle demande est recevable sous réserve de transmettre un bilan justifiant la réalisation de l'action déjà financée. (Indiquer la date d'envoi du bilan)</t>
  </si>
  <si>
    <t>Votre demande concerne une aide au fonctionnement au titre de :</t>
  </si>
  <si>
    <t>Intitulé du projet - Objet de la demande :</t>
  </si>
  <si>
    <t>Présentez de façon synthétique votre projet  en répondant aux items suivants : origine, objectifs, contenu du projet, publics concernés, partenaires, etc. :</t>
  </si>
  <si>
    <t>Affectation des financements : Merci de préciser à quoi l'aide financière Caf est précisément destinée (* exemple : intervenant extérieur, achat et/ou location de matériel ....) :</t>
  </si>
  <si>
    <t>VOTRE BUDGET PREVISIONNEL DES CHARGES POUR CETTE ACTION</t>
  </si>
  <si>
    <r>
      <t xml:space="preserve">RECETTES PREVISIONNELLES
</t>
    </r>
    <r>
      <rPr>
        <b/>
        <sz val="14"/>
        <color rgb="FFC00000"/>
        <rFont val="Calibri"/>
        <family val="2"/>
        <scheme val="minor"/>
      </rPr>
      <t>Le budget doit être présenté à l'équilibre entre les recettes et les dépenses</t>
    </r>
  </si>
  <si>
    <t xml:space="preserve">Achats (matières et fournitures ; autres fournitures) :
</t>
  </si>
  <si>
    <t xml:space="preserve">Vente de produits finis, de marchandises, prestations de services : 
</t>
  </si>
  <si>
    <t xml:space="preserve">Services extérieurs (locations, entretien et réparation, assurance, documentation) :
</t>
  </si>
  <si>
    <t xml:space="preserve">Subvention des services de l'Etat :
</t>
  </si>
  <si>
    <t xml:space="preserve">Autres services extérieurs (Rémunérations intermédiaires et honoraires ; Publicité, publication ; Déplacements, missions ; services bancaires, autres) :
</t>
  </si>
  <si>
    <t xml:space="preserve">Subvention du Conseil Régional :
</t>
  </si>
  <si>
    <t xml:space="preserve">Impôts et taxes (Impôts et taxes sur rémunération ; autres impôts et taxes) :
</t>
  </si>
  <si>
    <t xml:space="preserve">Subvention du Conseil Départemental :
</t>
  </si>
  <si>
    <t xml:space="preserve">Charges de personnel (Rémunération des personnels ; charges sociales ; autres charges de personnel) :
</t>
  </si>
  <si>
    <t xml:space="preserve">Subvention communale : 
</t>
  </si>
  <si>
    <t xml:space="preserve">Autres charges de gestion courante :
</t>
  </si>
  <si>
    <t xml:space="preserve">Subvention de l'intercommunalité :
</t>
  </si>
  <si>
    <t xml:space="preserve">Charges financières :
</t>
  </si>
  <si>
    <t>Aide Caf (sollicitée pour ce projet et hors éventuelles prestations de services )</t>
  </si>
  <si>
    <t xml:space="preserve">Charges exceptionnelles :
</t>
  </si>
  <si>
    <t xml:space="preserve">Subvention Fonds européens :
</t>
  </si>
  <si>
    <t xml:space="preserve">Autre(s) subvention(s)  :
</t>
  </si>
  <si>
    <t xml:space="preserve">Préciser autre(s) subvention(s): 
</t>
  </si>
  <si>
    <t xml:space="preserve">Autres produits de gestion courante :
</t>
  </si>
  <si>
    <t xml:space="preserve">Dotations aux amortissements, provisions et engagements :
</t>
  </si>
  <si>
    <t xml:space="preserve">Produits financiers :
</t>
  </si>
  <si>
    <t xml:space="preserve">Charges supplétives, préciser le montant si mise à disposition de Personnel(s) bénévole(s) :
</t>
  </si>
  <si>
    <t xml:space="preserve">Reprises sur amortissements, dépréciations et provisions :
</t>
  </si>
  <si>
    <t xml:space="preserve">Charges supplétives, préciser le montant si mise à disposition de  biens et /ou services :
</t>
  </si>
  <si>
    <t xml:space="preserve">Contributions volontaires en nature (Ex dons en nature, bénévolat,...) :
</t>
  </si>
  <si>
    <t xml:space="preserve">TOTAL CHARGES </t>
  </si>
  <si>
    <t>TOTAL RECETTES</t>
  </si>
  <si>
    <t>Vos commentaires éventuels à propos des dépenses prévisionnelles :</t>
  </si>
  <si>
    <t>Vos commentaires éventuels sur les recettes prévisionnelles </t>
  </si>
  <si>
    <t>En qualité de représentant légal, je déclare exactes les informations renseignées dans le présent questionnaire - Envoi valant signature.</t>
  </si>
  <si>
    <t>Président</t>
  </si>
  <si>
    <t>Association</t>
  </si>
  <si>
    <t>Accueil des enfants sur des horaires atypiques</t>
  </si>
  <si>
    <t>Maire</t>
  </si>
  <si>
    <t>Collectivité ou intercommunalité ou SIVOM/SIVU…</t>
  </si>
  <si>
    <t>Démarche de développement durable</t>
  </si>
  <si>
    <t>Entreprise, mutuelle ou autre établissement public</t>
  </si>
  <si>
    <t>Accessibilité des équipements d'accueil du jeunes enfant aux familles à bas revenus</t>
  </si>
  <si>
    <t>Accompagnement des initiatives et de l'engagement des jeunes (HORS PS)</t>
  </si>
  <si>
    <t>Accompagnement des projets et initiatives d'habitats alternatifs</t>
  </si>
  <si>
    <t>Origine</t>
  </si>
  <si>
    <t>Objectifs</t>
  </si>
  <si>
    <t>Contenu du projet</t>
  </si>
  <si>
    <t>Public(s) concerné(s)</t>
  </si>
  <si>
    <t>Partenaires</t>
  </si>
  <si>
    <t>Lien avec la démarche CTG</t>
  </si>
  <si>
    <t>Lien avec les autres dispositifs (PRE, Contrat de Ville, Cité éducative, Cité de l'emploi…)</t>
  </si>
  <si>
    <r>
      <t>Appel à projet - Aide au fonctionnement</t>
    </r>
    <r>
      <rPr>
        <b/>
        <sz val="26"/>
        <color rgb="FFFF0000"/>
        <rFont val="Calibri"/>
        <family val="2"/>
        <scheme val="minor"/>
      </rPr>
      <t xml:space="preserve">
</t>
    </r>
    <r>
      <rPr>
        <b/>
        <sz val="26"/>
        <color rgb="FF0070C0"/>
        <rFont val="Calibri"/>
        <family val="2"/>
        <scheme val="minor"/>
      </rPr>
      <t>Demande d'aide au surcoût lié à l'itinérance du projet</t>
    </r>
  </si>
  <si>
    <t>Un équipement d'accueil du jeune enfant</t>
  </si>
  <si>
    <t>Un accueil de loisirs sans hébergement</t>
  </si>
  <si>
    <t>Un relais petite enfance</t>
  </si>
  <si>
    <t>Une ludothèque</t>
  </si>
  <si>
    <t>Un accueil de jeunes</t>
  </si>
  <si>
    <t>Un centre social</t>
  </si>
  <si>
    <t>Un espace de vie sociale</t>
  </si>
  <si>
    <t>Une résidence habitat jeunes (FJT)</t>
  </si>
  <si>
    <t>Autre (précisez)</t>
  </si>
  <si>
    <r>
      <t xml:space="preserve">Votre demande concerne une aide au fonctionnement au titre de : </t>
    </r>
    <r>
      <rPr>
        <i/>
        <sz val="11"/>
        <color theme="1"/>
        <rFont val="Calibri"/>
        <family val="2"/>
        <scheme val="minor"/>
      </rPr>
      <t>(saisir un choix dans la liste --&gt;)</t>
    </r>
  </si>
  <si>
    <t>Présentez de façon synthétique l'itinérance du projet :</t>
  </si>
  <si>
    <t>Préciser le territoire d'intervention, les communes couvertes par l'itinérance ainsi que le temps de trajet/distance entre les communes :</t>
  </si>
  <si>
    <t>Indiquer pour chaque commune concernée par l'itinérance le nombre d'enfants, le nombre de familles et le nombre d'heures réalisées :</t>
  </si>
  <si>
    <r>
      <t>Lien avec la démarche CTG :</t>
    </r>
    <r>
      <rPr>
        <i/>
        <sz val="11"/>
        <color theme="1"/>
        <rFont val="Calibri"/>
        <family val="2"/>
        <scheme val="minor"/>
      </rPr>
      <t xml:space="preserve"> L'action a-t-elle été identifiée dans la démarche CTG existante sur le territoire ? </t>
    </r>
  </si>
  <si>
    <t>Un lieu d'accueil enfants parents</t>
  </si>
  <si>
    <t>Préciser le partenariat et la complémentarité de l'offre sur le territoire :</t>
  </si>
  <si>
    <t xml:space="preserve">Prévoyez-vous une reconduction de l'itinérance ? </t>
  </si>
  <si>
    <t xml:space="preserve">Produits des activités annexes :
</t>
  </si>
  <si>
    <t xml:space="preserve">Montant du surcoût lié aux charges de personnel :
</t>
  </si>
  <si>
    <t xml:space="preserve">Montant du surcoût lié aux déplacements (carburant, frais de véhicule…) :
</t>
  </si>
  <si>
    <t xml:space="preserve">Montant du surcoût lié aux frais de matériel (double matériel, camions de transport…) : 
</t>
  </si>
  <si>
    <t>Montant du surcoût lié aux fluides (eau, électricité, entretien des salles…) :</t>
  </si>
  <si>
    <r>
      <t xml:space="preserve">Dans le cas du montant du loyer, indiquer si le loyer et les fluides sont des </t>
    </r>
    <r>
      <rPr>
        <i/>
        <sz val="11"/>
        <color theme="1"/>
        <rFont val="Calibri"/>
        <family val="2"/>
        <scheme val="minor"/>
      </rPr>
      <t>(liste ci  contre)</t>
    </r>
  </si>
  <si>
    <r>
      <t xml:space="preserve">Préciser la typologie des familles accueillies : </t>
    </r>
    <r>
      <rPr>
        <i/>
        <sz val="11"/>
        <color theme="1"/>
        <rFont val="Calibri"/>
        <family val="2"/>
        <scheme val="minor"/>
      </rPr>
      <t>(par exemple le LAEP où le fonctionnement repose sur l'anonymat)</t>
    </r>
  </si>
  <si>
    <t>Partenaires mobilisés</t>
  </si>
  <si>
    <t xml:space="preserve">VOTRE BUDGET PREVISIONNEL DES CHARGES LIÉES À L'ITINÉRANCE : </t>
  </si>
  <si>
    <t xml:space="preserve">Participation des usagers :
</t>
  </si>
  <si>
    <t xml:space="preserve">Montant du surcoût des frais liés au loyer (ou estimation de la commune d'accueil) :
</t>
  </si>
  <si>
    <r>
      <t xml:space="preserve">Affectation des financements : Merci de préciser à quoi l'aide financière Caf est </t>
    </r>
    <r>
      <rPr>
        <u/>
        <sz val="11"/>
        <color theme="1"/>
        <rFont val="Calibri"/>
        <family val="2"/>
        <scheme val="minor"/>
      </rPr>
      <t>précisément</t>
    </r>
    <r>
      <rPr>
        <sz val="11"/>
        <color theme="1"/>
        <rFont val="Calibri"/>
        <family val="2"/>
        <scheme val="minor"/>
      </rPr>
      <t xml:space="preserve"> destinée  :</t>
    </r>
  </si>
  <si>
    <r>
      <t xml:space="preserve">Vous déclarez que l'association souscrit au contrat d'engagement Républicain, annexé au décret pris pour l’application de l’article 10-1 de la loi n°2000-312 du 12 avril relative aux droits des citoyens dans leurs relations avec les administrations, modifié par l'article 12 de la loi N°2021-1109 du 24 aout 2021 confortant le respect des principes de la République. </t>
    </r>
    <r>
      <rPr>
        <b/>
        <u/>
        <sz val="11"/>
        <color theme="1"/>
        <rFont val="Calibri"/>
        <family val="2"/>
        <scheme val="minor"/>
      </rPr>
      <t>Case à cocher :</t>
    </r>
  </si>
  <si>
    <r>
      <t>Vous déclarez que l'association souscrit au contrat d'engagement Républicain, annexé au décret pris pour l’application de l’article 10-1 de la loi n°2000-312 du 12 avril relative aux droits des citoyens dans leurs relations avec les administrations, modifié par l'article 12 de la loi N°2021-1109 du 24 aout 2021 confortant le respect des principes de la République.</t>
    </r>
    <r>
      <rPr>
        <b/>
        <u/>
        <sz val="11"/>
        <color theme="1"/>
        <rFont val="Calibri"/>
        <family val="2"/>
        <scheme val="minor"/>
      </rPr>
      <t xml:space="preserve"> Case à cocher :</t>
    </r>
  </si>
  <si>
    <t>Promeneur du net Parentalité</t>
  </si>
  <si>
    <t>Promeneur du net Jeunesse</t>
  </si>
  <si>
    <t>Accompagnement des projets d'habitats innovants pour les jeunes</t>
  </si>
  <si>
    <t>Projet à caractère éducatif et ludique en direction de l'enfance et des jeunes</t>
  </si>
  <si>
    <t>Projet innovant Petite enfance</t>
  </si>
  <si>
    <t>Projet innovant jeunesse</t>
  </si>
  <si>
    <t>Initiative, hors dispositif, d'accompagnement à la parentalité</t>
  </si>
  <si>
    <t>Projet de développement social local mobilisateur des familles dans leur cadre de vie</t>
  </si>
  <si>
    <t>Projet visant à accompagner, mobiliser et promouvoir les valeurs de la République</t>
  </si>
  <si>
    <t>Projet visant à lutter contre le repli communautaire et la radicalisation</t>
  </si>
  <si>
    <t>Projet lié aux problématiques de logement (service d'aide à l'accès au logement, mise en lien…)</t>
  </si>
  <si>
    <t>Prestation de formation auprès des intervenants CLAS</t>
  </si>
  <si>
    <t>Dirigeant</t>
  </si>
  <si>
    <t xml:space="preserve">Projet favorisant l’accueil inclusif des enfants en situation de handicap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</si>
</sst>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26"/>
      <color rgb="FFFF0000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rgb="FFECF0F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1" xfId="1" applyFont="1" applyBorder="1"/>
    <xf numFmtId="44" fontId="0" fillId="0" borderId="1" xfId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4" fontId="0" fillId="0" borderId="6" xfId="1" applyFont="1" applyBorder="1"/>
    <xf numFmtId="49" fontId="0" fillId="0" borderId="7" xfId="1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wrapText="1"/>
    </xf>
    <xf numFmtId="0" fontId="2" fillId="4" borderId="1" xfId="0" applyFont="1" applyFill="1" applyBorder="1"/>
    <xf numFmtId="44" fontId="2" fillId="4" borderId="1" xfId="1" applyFont="1" applyFill="1" applyBorder="1"/>
    <xf numFmtId="0" fontId="2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Continuous" vertical="center" wrapText="1"/>
    </xf>
    <xf numFmtId="0" fontId="0" fillId="5" borderId="2" xfId="0" applyFill="1" applyBorder="1" applyAlignment="1">
      <alignment horizontal="centerContinuous" vertical="center" wrapText="1"/>
    </xf>
    <xf numFmtId="14" fontId="0" fillId="0" borderId="1" xfId="0" applyNumberFormat="1" applyBorder="1"/>
    <xf numFmtId="0" fontId="0" fillId="0" borderId="2" xfId="0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8" fillId="0" borderId="0" xfId="0" applyFont="1"/>
    <xf numFmtId="0" fontId="0" fillId="0" borderId="0" xfId="0" applyFill="1"/>
    <xf numFmtId="0" fontId="0" fillId="6" borderId="8" xfId="0" applyFill="1" applyBorder="1" applyAlignment="1">
      <alignment vertical="center" wrapText="1"/>
    </xf>
    <xf numFmtId="44" fontId="0" fillId="6" borderId="6" xfId="1" applyFont="1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44" fontId="0" fillId="6" borderId="10" xfId="1" applyFont="1" applyFill="1" applyBorder="1" applyAlignment="1">
      <alignment vertical="center" wrapText="1"/>
    </xf>
    <xf numFmtId="0" fontId="0" fillId="6" borderId="0" xfId="0" applyFill="1" applyBorder="1"/>
    <xf numFmtId="0" fontId="0" fillId="6" borderId="11" xfId="0" applyFill="1" applyBorder="1"/>
    <xf numFmtId="44" fontId="0" fillId="6" borderId="12" xfId="1" applyFont="1" applyFill="1" applyBorder="1" applyAlignment="1">
      <alignment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7" borderId="8" xfId="0" applyFill="1" applyBorder="1"/>
    <xf numFmtId="44" fontId="0" fillId="7" borderId="6" xfId="1" applyFont="1" applyFill="1" applyBorder="1" applyAlignment="1">
      <alignment vertical="center" wrapText="1"/>
    </xf>
    <xf numFmtId="0" fontId="0" fillId="7" borderId="9" xfId="0" applyFill="1" applyBorder="1"/>
    <xf numFmtId="44" fontId="0" fillId="7" borderId="10" xfId="1" applyFont="1" applyFill="1" applyBorder="1" applyAlignment="1">
      <alignment vertical="center" wrapText="1"/>
    </xf>
    <xf numFmtId="0" fontId="0" fillId="7" borderId="13" xfId="0" applyFill="1" applyBorder="1"/>
    <xf numFmtId="44" fontId="0" fillId="7" borderId="12" xfId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9"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CF0F8"/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42</xdr:row>
          <xdr:rowOff>38100</xdr:rowOff>
        </xdr:from>
        <xdr:to>
          <xdr:col>1</xdr:col>
          <xdr:colOff>1495425</xdr:colOff>
          <xdr:row>42</xdr:row>
          <xdr:rowOff>352425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Case à cocher pour confirmation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4191000</xdr:colOff>
          <xdr:row>6</xdr:row>
          <xdr:rowOff>333375</xdr:rowOff>
        </xdr:from>
        <xdr:to>
          <xdr:col>2</xdr:col>
          <xdr:colOff>542925</xdr:colOff>
          <xdr:row>7</xdr:row>
          <xdr:rowOff>66675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666750</xdr:colOff>
      <xdr:row>0</xdr:row>
      <xdr:rowOff>0</xdr:rowOff>
    </xdr:from>
    <xdr:to>
      <xdr:col>3</xdr:col>
      <xdr:colOff>1745615</xdr:colOff>
      <xdr:row>11</xdr:row>
      <xdr:rowOff>269240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0"/>
          <a:ext cx="5079365" cy="50793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44</xdr:row>
          <xdr:rowOff>38100</xdr:rowOff>
        </xdr:from>
        <xdr:to>
          <xdr:col>1</xdr:col>
          <xdr:colOff>1495425</xdr:colOff>
          <xdr:row>44</xdr:row>
          <xdr:rowOff>352425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Case à cocher pour confirmation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666750</xdr:colOff>
      <xdr:row>0</xdr:row>
      <xdr:rowOff>0</xdr:rowOff>
    </xdr:from>
    <xdr:to>
      <xdr:col>3</xdr:col>
      <xdr:colOff>1745615</xdr:colOff>
      <xdr:row>10</xdr:row>
      <xdr:rowOff>745490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0"/>
          <a:ext cx="5079365" cy="50793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4191000</xdr:colOff>
          <xdr:row>6</xdr:row>
          <xdr:rowOff>352425</xdr:rowOff>
        </xdr:from>
        <xdr:to>
          <xdr:col>2</xdr:col>
          <xdr:colOff>285750</xdr:colOff>
          <xdr:row>7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64F1-70AA-4EA9-AAC6-537D83C7892B}">
  <sheetPr codeName="Feuil1"/>
  <dimension ref="A1:E43"/>
  <sheetViews>
    <sheetView showGridLines="0" tabSelected="1" zoomScaleNormal="100" workbookViewId="0">
      <selection activeCell="C18" sqref="C18"/>
    </sheetView>
  </sheetViews>
  <sheetFormatPr baseColWidth="10" defaultColWidth="11.42578125" defaultRowHeight="15" x14ac:dyDescent="0.25"/>
  <cols>
    <col min="1" max="1" width="47.140625" bestFit="1" customWidth="1"/>
    <col min="2" max="2" width="67.140625" customWidth="1"/>
    <col min="3" max="3" width="60" customWidth="1"/>
    <col min="4" max="4" width="37.28515625" customWidth="1"/>
    <col min="5" max="5" width="39" customWidth="1"/>
  </cols>
  <sheetData>
    <row r="1" spans="1:3" ht="33.75" x14ac:dyDescent="0.25">
      <c r="A1" s="12" t="s">
        <v>0</v>
      </c>
      <c r="B1" s="13"/>
    </row>
    <row r="2" spans="1:3" x14ac:dyDescent="0.25">
      <c r="A2" s="5" t="s">
        <v>1</v>
      </c>
      <c r="B2" s="9"/>
    </row>
    <row r="3" spans="1:3" x14ac:dyDescent="0.25">
      <c r="A3" s="5" t="s">
        <v>2</v>
      </c>
      <c r="B3" s="9"/>
    </row>
    <row r="4" spans="1:3" ht="30" x14ac:dyDescent="0.25">
      <c r="A4" s="5" t="s">
        <v>3</v>
      </c>
      <c r="B4" s="9"/>
      <c r="C4" t="str">
        <f>IF(B4="","&lt;-- Saisir un choix dans la liste","")</f>
        <v>&lt;-- Saisir un choix dans la liste</v>
      </c>
    </row>
    <row r="5" spans="1:3" x14ac:dyDescent="0.25">
      <c r="A5" s="5" t="s">
        <v>4</v>
      </c>
      <c r="B5" s="9"/>
      <c r="C5" s="20" t="str">
        <f>IF(COUNTIFS(B5,"*@*"),"","Vérifiez l'adresse")</f>
        <v>Vérifiez l'adresse</v>
      </c>
    </row>
    <row r="6" spans="1:3" x14ac:dyDescent="0.25">
      <c r="A6" s="5" t="s">
        <v>5</v>
      </c>
      <c r="B6" s="9"/>
      <c r="C6" s="35" t="str">
        <f>IF(B6="","&lt;-- Saisir un choix dans la liste","")</f>
        <v>&lt;-- Saisir un choix dans la liste</v>
      </c>
    </row>
    <row r="7" spans="1:3" ht="60" x14ac:dyDescent="0.25">
      <c r="A7" s="45" t="s">
        <v>96</v>
      </c>
      <c r="B7" s="31"/>
    </row>
    <row r="8" spans="1:3" ht="45" x14ac:dyDescent="0.25">
      <c r="A8" s="5" t="s">
        <v>6</v>
      </c>
      <c r="B8" s="9"/>
    </row>
    <row r="9" spans="1:3" ht="30" x14ac:dyDescent="0.25">
      <c r="A9" s="5" t="s">
        <v>7</v>
      </c>
      <c r="B9" s="9"/>
    </row>
    <row r="10" spans="1:3" x14ac:dyDescent="0.25">
      <c r="A10" s="5" t="s">
        <v>8</v>
      </c>
      <c r="B10" s="9"/>
      <c r="C10" s="20" t="str">
        <f>IF(COUNTIFS(B10,"*@*"),"","Vérifiez l'adresse")</f>
        <v>Vérifiez l'adresse</v>
      </c>
    </row>
    <row r="11" spans="1:3" ht="105" x14ac:dyDescent="0.25">
      <c r="A11" s="28" t="s">
        <v>9</v>
      </c>
      <c r="B11" s="29"/>
    </row>
    <row r="12" spans="1:3" ht="30" x14ac:dyDescent="0.25">
      <c r="A12" s="5" t="s">
        <v>10</v>
      </c>
      <c r="B12" s="9"/>
    </row>
    <row r="13" spans="1:3" ht="30" x14ac:dyDescent="0.25">
      <c r="A13" s="5" t="s">
        <v>11</v>
      </c>
      <c r="B13" s="9"/>
    </row>
    <row r="14" spans="1:3" ht="75" x14ac:dyDescent="0.25">
      <c r="A14" s="5" t="s">
        <v>12</v>
      </c>
      <c r="B14" s="10"/>
      <c r="C14" s="30"/>
    </row>
    <row r="15" spans="1:3" ht="30" x14ac:dyDescent="0.25">
      <c r="A15" s="5" t="s">
        <v>13</v>
      </c>
      <c r="B15" s="52"/>
      <c r="C15" t="str">
        <f>IF(B15="","&lt;-- Saisir un choix dans la liste","")</f>
        <v>&lt;-- Saisir un choix dans la liste</v>
      </c>
    </row>
    <row r="16" spans="1:3" ht="27.75" customHeight="1" x14ac:dyDescent="0.25">
      <c r="A16" s="6" t="s">
        <v>14</v>
      </c>
      <c r="B16" s="9"/>
    </row>
    <row r="17" spans="1:4" ht="30" x14ac:dyDescent="0.25">
      <c r="A17" s="32" t="s">
        <v>15</v>
      </c>
      <c r="B17" s="33"/>
    </row>
    <row r="18" spans="1:4" ht="90.75" customHeight="1" x14ac:dyDescent="0.25">
      <c r="A18" s="5" t="s">
        <v>59</v>
      </c>
      <c r="B18" s="31"/>
      <c r="C18" s="34"/>
    </row>
    <row r="19" spans="1:4" ht="104.25" customHeight="1" x14ac:dyDescent="0.25">
      <c r="A19" s="5" t="s">
        <v>60</v>
      </c>
      <c r="B19" s="31"/>
      <c r="C19" s="34"/>
    </row>
    <row r="20" spans="1:4" ht="94.5" customHeight="1" x14ac:dyDescent="0.25">
      <c r="A20" s="5" t="s">
        <v>61</v>
      </c>
      <c r="B20" s="31"/>
      <c r="C20" s="34"/>
    </row>
    <row r="21" spans="1:4" ht="78.75" customHeight="1" x14ac:dyDescent="0.25">
      <c r="A21" s="5" t="s">
        <v>62</v>
      </c>
      <c r="B21" s="31"/>
      <c r="C21" s="34"/>
    </row>
    <row r="22" spans="1:4" ht="85.5" customHeight="1" x14ac:dyDescent="0.25">
      <c r="A22" s="5" t="s">
        <v>63</v>
      </c>
      <c r="B22" s="31"/>
      <c r="C22" s="34"/>
    </row>
    <row r="23" spans="1:4" ht="68.25" customHeight="1" x14ac:dyDescent="0.25">
      <c r="A23" s="5" t="s">
        <v>64</v>
      </c>
      <c r="B23" s="31"/>
      <c r="C23" s="34"/>
    </row>
    <row r="24" spans="1:4" ht="74.25" customHeight="1" x14ac:dyDescent="0.25">
      <c r="A24" s="5" t="s">
        <v>65</v>
      </c>
      <c r="B24" s="31"/>
      <c r="C24" s="34"/>
    </row>
    <row r="25" spans="1:4" ht="60" x14ac:dyDescent="0.25">
      <c r="A25" s="5" t="s">
        <v>16</v>
      </c>
      <c r="B25" s="31"/>
      <c r="C25" s="34"/>
    </row>
    <row r="26" spans="1:4" ht="75" x14ac:dyDescent="0.25">
      <c r="A26" s="7" t="s">
        <v>17</v>
      </c>
      <c r="B26" s="15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  <c r="C26" s="3" t="s">
        <v>18</v>
      </c>
      <c r="D26" s="14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</row>
    <row r="27" spans="1:4" ht="60" x14ac:dyDescent="0.25">
      <c r="A27" s="5" t="s">
        <v>19</v>
      </c>
      <c r="B27" s="2"/>
      <c r="C27" s="5" t="s">
        <v>20</v>
      </c>
      <c r="D27" s="1"/>
    </row>
    <row r="28" spans="1:4" ht="60" x14ac:dyDescent="0.25">
      <c r="A28" s="5" t="s">
        <v>21</v>
      </c>
      <c r="B28" s="2"/>
      <c r="C28" s="5" t="s">
        <v>22</v>
      </c>
      <c r="D28" s="1"/>
    </row>
    <row r="29" spans="1:4" ht="90" x14ac:dyDescent="0.25">
      <c r="A29" s="5" t="s">
        <v>23</v>
      </c>
      <c r="B29" s="2"/>
      <c r="C29" s="5" t="s">
        <v>24</v>
      </c>
      <c r="D29" s="1"/>
    </row>
    <row r="30" spans="1:4" ht="60" x14ac:dyDescent="0.25">
      <c r="A30" s="5" t="s">
        <v>25</v>
      </c>
      <c r="B30" s="2"/>
      <c r="C30" s="5" t="s">
        <v>26</v>
      </c>
      <c r="D30" s="1"/>
    </row>
    <row r="31" spans="1:4" ht="75" x14ac:dyDescent="0.25">
      <c r="A31" s="5" t="s">
        <v>27</v>
      </c>
      <c r="B31" s="2"/>
      <c r="C31" s="5" t="s">
        <v>28</v>
      </c>
      <c r="D31" s="1"/>
    </row>
    <row r="32" spans="1:4" ht="45" x14ac:dyDescent="0.25">
      <c r="A32" s="5" t="s">
        <v>29</v>
      </c>
      <c r="B32" s="2"/>
      <c r="C32" s="5" t="s">
        <v>30</v>
      </c>
      <c r="D32" s="1"/>
    </row>
    <row r="33" spans="1:5" ht="62.25" customHeight="1" x14ac:dyDescent="0.3">
      <c r="A33" s="5" t="s">
        <v>31</v>
      </c>
      <c r="B33" s="2"/>
      <c r="C33" s="4" t="s">
        <v>32</v>
      </c>
      <c r="D33" s="1"/>
      <c r="E33" s="22" t="e">
        <f>IF(D33/D41&gt;0.8,"Attention, les subventions de la Caf sont plafonnées à 80% des dépenses subventionnables","")</f>
        <v>#DIV/0!</v>
      </c>
    </row>
    <row r="34" spans="1:5" ht="45" x14ac:dyDescent="0.25">
      <c r="A34" s="5" t="s">
        <v>33</v>
      </c>
      <c r="B34" s="2"/>
      <c r="C34" s="16" t="s">
        <v>34</v>
      </c>
      <c r="D34" s="1"/>
    </row>
    <row r="35" spans="1:5" ht="45" x14ac:dyDescent="0.25">
      <c r="A35" s="46"/>
      <c r="B35" s="47"/>
      <c r="C35" s="16" t="s">
        <v>35</v>
      </c>
      <c r="D35" s="18"/>
    </row>
    <row r="36" spans="1:5" ht="30" x14ac:dyDescent="0.25">
      <c r="A36" s="48"/>
      <c r="B36" s="49"/>
      <c r="C36" s="17" t="s">
        <v>36</v>
      </c>
      <c r="D36" s="19"/>
    </row>
    <row r="37" spans="1:5" ht="45" x14ac:dyDescent="0.25">
      <c r="A37" s="50"/>
      <c r="B37" s="51"/>
      <c r="C37" s="17" t="s">
        <v>37</v>
      </c>
      <c r="D37" s="1"/>
    </row>
    <row r="38" spans="1:5" ht="60" x14ac:dyDescent="0.25">
      <c r="A38" s="5" t="s">
        <v>38</v>
      </c>
      <c r="B38" s="2"/>
      <c r="C38" s="5" t="s">
        <v>39</v>
      </c>
      <c r="D38" s="1"/>
    </row>
    <row r="39" spans="1:5" ht="45" x14ac:dyDescent="0.25">
      <c r="A39" s="5" t="s">
        <v>40</v>
      </c>
      <c r="B39" s="1"/>
      <c r="C39" s="5" t="s">
        <v>41</v>
      </c>
      <c r="D39" s="1"/>
    </row>
    <row r="40" spans="1:5" ht="60" x14ac:dyDescent="0.25">
      <c r="A40" s="5" t="s">
        <v>42</v>
      </c>
      <c r="B40" s="1"/>
      <c r="C40" s="5" t="s">
        <v>43</v>
      </c>
      <c r="D40" s="1"/>
    </row>
    <row r="41" spans="1:5" ht="23.25" x14ac:dyDescent="0.35">
      <c r="A41" s="23" t="s">
        <v>44</v>
      </c>
      <c r="B41" s="24">
        <f>SUM(B27:B40)</f>
        <v>0</v>
      </c>
      <c r="C41" s="25" t="s">
        <v>45</v>
      </c>
      <c r="D41" s="24">
        <f>SUM(D27:D40)</f>
        <v>0</v>
      </c>
      <c r="E41" s="21" t="str">
        <f>IF(B41&lt;&gt;D41,"Veuillez équilibrer le budget","")</f>
        <v/>
      </c>
    </row>
    <row r="42" spans="1:5" ht="84.75" customHeight="1" x14ac:dyDescent="0.25">
      <c r="A42" s="5" t="s">
        <v>46</v>
      </c>
      <c r="B42" s="26"/>
      <c r="C42" s="5" t="s">
        <v>47</v>
      </c>
      <c r="D42" s="27"/>
    </row>
    <row r="43" spans="1:5" ht="45" x14ac:dyDescent="0.25">
      <c r="A43" s="8" t="s">
        <v>48</v>
      </c>
      <c r="B43" s="11"/>
    </row>
  </sheetData>
  <sheetProtection algorithmName="SHA-512" hashValue="71MVgh2sQGV4tvDy3rsWZyn1KCTiPZ0cuncHTM7r0tNNhLSP0G6CWwNy4XDauaIucIN/PQmdfcAyd+grNw1GIg==" saltValue="rc7g8Vv1cGM03dNtKF4TVg==" spinCount="100000" sheet="1" objects="1" scenarios="1" formatCells="0"/>
  <protectedRanges>
    <protectedRange sqref="B2:B10 B12 B13:B14 C14 B15:B16 B18:B20 B21:B25 B27:B31 D27:D31 B32:B34 D32:D37 B38:B40 D38:D40 B42 D42 B43" name="Aide fonctionnement"/>
  </protectedRanges>
  <conditionalFormatting sqref="C14">
    <cfRule type="expression" dxfId="8" priority="2">
      <formula>"ET=$B$14=Déjà transmis - Indiquer la date ---------------------------------------------------------&gt;;$C$14&gt;0)"</formula>
    </cfRule>
    <cfRule type="expression" dxfId="7" priority="3">
      <formula>AND($B$14="Déjà transmis - Indiquer la date ---------------------------------------------------------&gt;",$C$14=0)</formula>
    </cfRule>
  </conditionalFormatting>
  <conditionalFormatting sqref="A7">
    <cfRule type="expression" dxfId="6" priority="1">
      <formula>$B$6&lt;&gt;"Association"</formula>
    </cfRule>
  </conditionalFormatting>
  <dataValidations count="2">
    <dataValidation type="list" allowBlank="1" showInputMessage="1" showErrorMessage="1" promptTitle="Attention si projet renouvelé" prompt="Votre demande sera instruite seulement si un bilan est fourni" sqref="B14" xr:uid="{1004AF7A-5A6B-49A9-90C3-0935C7E77F12}">
      <formula1>"Non concerné (nouveau projet),Déjà transmis - Indiquer la date ---------------------------------------------------------&gt;,Je transmets en même temps que le formulaire de demande"</formula1>
    </dataValidation>
    <dataValidation type="date" operator="greaterThan" allowBlank="1" showInputMessage="1" showErrorMessage="1" promptTitle="Saisir date d'envoi du bilan" prompt="XX/XX/XXXX JOUR MOIS ANNEE" sqref="C14" xr:uid="{E41F3D9E-74EE-4F6F-9C3A-9BE946064331}">
      <formula1>44927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</xdr:col>
                    <xdr:colOff>180975</xdr:colOff>
                    <xdr:row>42</xdr:row>
                    <xdr:rowOff>38100</xdr:rowOff>
                  </from>
                  <to>
                    <xdr:col>1</xdr:col>
                    <xdr:colOff>1495425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1</xdr:col>
                    <xdr:colOff>4191000</xdr:colOff>
                    <xdr:row>6</xdr:row>
                    <xdr:rowOff>333375</xdr:rowOff>
                  </from>
                  <to>
                    <xdr:col>2</xdr:col>
                    <xdr:colOff>542925</xdr:colOff>
                    <xdr:row>7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C18451-A9B3-49D7-BCA7-BA3EF8CD702F}">
          <x14:formula1>
            <xm:f>listes!$A$1:$A$3</xm:f>
          </x14:formula1>
          <xm:sqref>B4</xm:sqref>
        </x14:dataValidation>
        <x14:dataValidation type="list" allowBlank="1" showInputMessage="1" showErrorMessage="1" xr:uid="{3E30D9F3-8D41-4290-BCF8-2F9FE1BA1A46}">
          <x14:formula1>
            <xm:f>listes!$B$1:$B$3</xm:f>
          </x14:formula1>
          <xm:sqref>B6</xm:sqref>
        </x14:dataValidation>
        <x14:dataValidation type="list" allowBlank="1" showInputMessage="1" showErrorMessage="1" xr:uid="{BB271DA3-063E-414F-8C4A-091D31F264B9}">
          <x14:formula1>
            <xm:f>listes!$C$1:$C$18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55C4-6A05-439F-8396-67E08AC82FD1}">
  <sheetPr codeName="Feuil3">
    <tabColor theme="4" tint="0.59999389629810485"/>
  </sheetPr>
  <dimension ref="A1:E45"/>
  <sheetViews>
    <sheetView showGridLines="0" workbookViewId="0">
      <selection activeCell="B15" sqref="B15"/>
    </sheetView>
  </sheetViews>
  <sheetFormatPr baseColWidth="10" defaultColWidth="11.42578125" defaultRowHeight="15" x14ac:dyDescent="0.25"/>
  <cols>
    <col min="1" max="1" width="47.140625" bestFit="1" customWidth="1"/>
    <col min="2" max="2" width="67.140625" customWidth="1"/>
    <col min="3" max="3" width="60" customWidth="1"/>
    <col min="4" max="4" width="37.28515625" customWidth="1"/>
    <col min="5" max="5" width="39" customWidth="1"/>
  </cols>
  <sheetData>
    <row r="1" spans="1:3" ht="101.25" x14ac:dyDescent="0.25">
      <c r="A1" s="12" t="s">
        <v>66</v>
      </c>
      <c r="B1" s="13"/>
    </row>
    <row r="2" spans="1:3" x14ac:dyDescent="0.25">
      <c r="A2" s="5" t="s">
        <v>1</v>
      </c>
      <c r="B2" s="9"/>
    </row>
    <row r="3" spans="1:3" x14ac:dyDescent="0.25">
      <c r="A3" s="5" t="s">
        <v>2</v>
      </c>
      <c r="B3" s="9"/>
    </row>
    <row r="4" spans="1:3" ht="30" x14ac:dyDescent="0.25">
      <c r="A4" s="5" t="s">
        <v>3</v>
      </c>
      <c r="B4" s="9"/>
      <c r="C4" t="str">
        <f>IF(B4="","&lt;-- Saisir un choix dans la liste","")</f>
        <v>&lt;-- Saisir un choix dans la liste</v>
      </c>
    </row>
    <row r="5" spans="1:3" x14ac:dyDescent="0.25">
      <c r="A5" s="5" t="s">
        <v>4</v>
      </c>
      <c r="B5" s="9"/>
      <c r="C5" s="20" t="str">
        <f>IF(COUNTIFS(B5,"*@*"),"","Vérifiez l'adresse")</f>
        <v>Vérifiez l'adresse</v>
      </c>
    </row>
    <row r="6" spans="1:3" x14ac:dyDescent="0.25">
      <c r="A6" s="5" t="s">
        <v>5</v>
      </c>
      <c r="B6" s="9"/>
      <c r="C6" s="35" t="str">
        <f>IF(B6="","&lt;-- Saisir un choix dans la liste","")</f>
        <v>&lt;-- Saisir un choix dans la liste</v>
      </c>
    </row>
    <row r="7" spans="1:3" ht="60" x14ac:dyDescent="0.25">
      <c r="A7" s="44" t="s">
        <v>97</v>
      </c>
      <c r="B7" s="31"/>
    </row>
    <row r="8" spans="1:3" ht="45" x14ac:dyDescent="0.25">
      <c r="A8" s="5" t="s">
        <v>6</v>
      </c>
      <c r="B8" s="9"/>
    </row>
    <row r="9" spans="1:3" ht="30" x14ac:dyDescent="0.25">
      <c r="A9" s="5" t="s">
        <v>7</v>
      </c>
      <c r="B9" s="9"/>
    </row>
    <row r="10" spans="1:3" x14ac:dyDescent="0.25">
      <c r="A10" s="5" t="s">
        <v>8</v>
      </c>
      <c r="B10" s="9"/>
      <c r="C10" s="20" t="str">
        <f>IF(COUNTIFS(B10,"*@*"),"","Vérifiez l'adresse")</f>
        <v>Vérifiez l'adresse</v>
      </c>
    </row>
    <row r="11" spans="1:3" ht="105" x14ac:dyDescent="0.25">
      <c r="A11" s="28" t="s">
        <v>9</v>
      </c>
      <c r="B11" s="29"/>
    </row>
    <row r="12" spans="1:3" ht="30" x14ac:dyDescent="0.25">
      <c r="A12" s="5" t="s">
        <v>10</v>
      </c>
      <c r="B12" s="9"/>
    </row>
    <row r="13" spans="1:3" ht="30" x14ac:dyDescent="0.25">
      <c r="A13" s="5" t="s">
        <v>11</v>
      </c>
      <c r="B13" s="9"/>
    </row>
    <row r="14" spans="1:3" ht="75" x14ac:dyDescent="0.25">
      <c r="A14" s="5" t="s">
        <v>12</v>
      </c>
      <c r="B14" s="10"/>
      <c r="C14" s="30"/>
    </row>
    <row r="15" spans="1:3" ht="45" x14ac:dyDescent="0.25">
      <c r="A15" s="5" t="s">
        <v>76</v>
      </c>
      <c r="B15" s="9" t="s">
        <v>72</v>
      </c>
    </row>
    <row r="16" spans="1:3" ht="26.25" customHeight="1" x14ac:dyDescent="0.25">
      <c r="A16" s="6" t="s">
        <v>14</v>
      </c>
      <c r="B16" s="9"/>
    </row>
    <row r="17" spans="1:4" x14ac:dyDescent="0.25">
      <c r="A17" s="32" t="s">
        <v>77</v>
      </c>
      <c r="B17" s="33"/>
    </row>
    <row r="18" spans="1:4" ht="43.9" customHeight="1" x14ac:dyDescent="0.25">
      <c r="A18" s="5" t="s">
        <v>59</v>
      </c>
      <c r="B18" s="31"/>
      <c r="C18" s="34"/>
    </row>
    <row r="19" spans="1:4" ht="51.6" customHeight="1" x14ac:dyDescent="0.25">
      <c r="A19" s="5" t="s">
        <v>60</v>
      </c>
      <c r="B19" s="9"/>
    </row>
    <row r="20" spans="1:4" ht="88.9" customHeight="1" x14ac:dyDescent="0.25">
      <c r="A20" s="5" t="s">
        <v>61</v>
      </c>
      <c r="B20" s="9"/>
    </row>
    <row r="21" spans="1:4" ht="123" customHeight="1" x14ac:dyDescent="0.25">
      <c r="A21" s="5" t="s">
        <v>79</v>
      </c>
      <c r="B21" s="9"/>
    </row>
    <row r="22" spans="1:4" ht="123" customHeight="1" x14ac:dyDescent="0.25">
      <c r="A22" s="5" t="s">
        <v>90</v>
      </c>
      <c r="B22" s="9"/>
    </row>
    <row r="23" spans="1:4" ht="39" customHeight="1" x14ac:dyDescent="0.25">
      <c r="A23" s="5" t="s">
        <v>91</v>
      </c>
      <c r="B23" s="9"/>
    </row>
    <row r="24" spans="1:4" ht="53.45" customHeight="1" x14ac:dyDescent="0.25">
      <c r="A24" s="5" t="s">
        <v>80</v>
      </c>
      <c r="B24" s="9"/>
    </row>
    <row r="25" spans="1:4" ht="57" customHeight="1" x14ac:dyDescent="0.25">
      <c r="A25" s="5" t="s">
        <v>65</v>
      </c>
      <c r="B25" s="9"/>
    </row>
    <row r="26" spans="1:4" ht="57" customHeight="1" x14ac:dyDescent="0.25">
      <c r="A26" s="5" t="s">
        <v>78</v>
      </c>
      <c r="B26" s="9"/>
    </row>
    <row r="27" spans="1:4" ht="57" customHeight="1" x14ac:dyDescent="0.25">
      <c r="A27" s="5" t="s">
        <v>82</v>
      </c>
      <c r="B27" s="9"/>
    </row>
    <row r="28" spans="1:4" ht="57" customHeight="1" x14ac:dyDescent="0.25">
      <c r="A28" s="5" t="s">
        <v>83</v>
      </c>
      <c r="B28" s="9"/>
    </row>
    <row r="29" spans="1:4" ht="92.45" customHeight="1" x14ac:dyDescent="0.25">
      <c r="A29" s="5" t="s">
        <v>95</v>
      </c>
      <c r="B29" s="9"/>
    </row>
    <row r="30" spans="1:4" ht="75" x14ac:dyDescent="0.25">
      <c r="A30" s="7" t="s">
        <v>92</v>
      </c>
      <c r="B30" s="15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  <c r="C30" s="3" t="s">
        <v>18</v>
      </c>
      <c r="D30" s="14" t="str">
        <f>IF(B6="Collectivité ou intercommunalité ou SIVOM/SIVU…", "En Hors Taxes (HT)",IF(B6="Association","En Toutes Taxes Comprises (TTC)",IF(B6="Entreprise, mutuelle ou autre établissement public","En Toutes Taxes Comprises (TTC)","")))</f>
        <v/>
      </c>
    </row>
    <row r="31" spans="1:4" ht="30" x14ac:dyDescent="0.25">
      <c r="A31" s="5" t="s">
        <v>85</v>
      </c>
      <c r="B31" s="2"/>
      <c r="C31" s="5" t="s">
        <v>93</v>
      </c>
      <c r="D31" s="1"/>
    </row>
    <row r="32" spans="1:4" ht="56.25" customHeight="1" x14ac:dyDescent="0.25">
      <c r="A32" s="5" t="s">
        <v>86</v>
      </c>
      <c r="B32" s="2"/>
      <c r="C32" s="5" t="s">
        <v>84</v>
      </c>
      <c r="D32" s="1"/>
    </row>
    <row r="33" spans="1:5" ht="45" x14ac:dyDescent="0.25">
      <c r="A33" s="5" t="s">
        <v>87</v>
      </c>
      <c r="B33" s="2"/>
      <c r="C33" s="5" t="s">
        <v>22</v>
      </c>
      <c r="D33" s="1"/>
    </row>
    <row r="34" spans="1:5" ht="45" x14ac:dyDescent="0.25">
      <c r="A34" s="5" t="s">
        <v>94</v>
      </c>
      <c r="B34" s="2"/>
      <c r="C34" s="5" t="s">
        <v>24</v>
      </c>
      <c r="D34" s="1"/>
    </row>
    <row r="35" spans="1:5" ht="45" x14ac:dyDescent="0.25">
      <c r="A35" s="5" t="s">
        <v>88</v>
      </c>
      <c r="B35" s="2"/>
      <c r="C35" s="5" t="s">
        <v>26</v>
      </c>
      <c r="D35" s="1"/>
    </row>
    <row r="36" spans="1:5" ht="45" x14ac:dyDescent="0.25">
      <c r="A36" s="5" t="s">
        <v>89</v>
      </c>
      <c r="B36" s="2"/>
      <c r="C36" s="5" t="s">
        <v>28</v>
      </c>
      <c r="D36" s="1"/>
    </row>
    <row r="37" spans="1:5" ht="45" x14ac:dyDescent="0.25">
      <c r="A37" s="37"/>
      <c r="B37" s="38"/>
      <c r="C37" s="5" t="s">
        <v>30</v>
      </c>
      <c r="D37" s="1"/>
    </row>
    <row r="38" spans="1:5" ht="62.25" customHeight="1" x14ac:dyDescent="0.3">
      <c r="A38" s="39"/>
      <c r="B38" s="40"/>
      <c r="C38" s="4" t="s">
        <v>32</v>
      </c>
      <c r="D38" s="1"/>
      <c r="E38" s="22" t="e">
        <f>IF(D38/D43&gt;0.8,"Attention, les subventions de la Caf sont plafonnées à 80% des dépenses subventionnables","")</f>
        <v>#DIV/0!</v>
      </c>
    </row>
    <row r="39" spans="1:5" ht="45" x14ac:dyDescent="0.25">
      <c r="A39" s="39"/>
      <c r="B39" s="40"/>
      <c r="C39" s="16" t="s">
        <v>34</v>
      </c>
      <c r="D39" s="1"/>
    </row>
    <row r="40" spans="1:5" ht="45" x14ac:dyDescent="0.25">
      <c r="A40" s="41"/>
      <c r="B40" s="40"/>
      <c r="C40" s="16" t="s">
        <v>35</v>
      </c>
      <c r="D40" s="18"/>
    </row>
    <row r="41" spans="1:5" ht="30" x14ac:dyDescent="0.25">
      <c r="A41" s="41"/>
      <c r="B41" s="40"/>
      <c r="C41" s="17" t="s">
        <v>36</v>
      </c>
      <c r="D41" s="19"/>
    </row>
    <row r="42" spans="1:5" ht="45" x14ac:dyDescent="0.25">
      <c r="A42" s="42"/>
      <c r="B42" s="43"/>
      <c r="C42" s="17" t="s">
        <v>37</v>
      </c>
      <c r="D42" s="1"/>
    </row>
    <row r="43" spans="1:5" ht="23.25" x14ac:dyDescent="0.35">
      <c r="A43" s="23" t="s">
        <v>44</v>
      </c>
      <c r="B43" s="24">
        <f>SUM(B31:B35)</f>
        <v>0</v>
      </c>
      <c r="C43" s="25" t="s">
        <v>45</v>
      </c>
      <c r="D43" s="24">
        <f>SUM(D31:D42)</f>
        <v>0</v>
      </c>
      <c r="E43" s="21" t="str">
        <f>IF(B43&lt;&gt;D43,"Veuillez équilibrer le budget","")</f>
        <v/>
      </c>
    </row>
    <row r="44" spans="1:5" ht="84.75" customHeight="1" x14ac:dyDescent="0.25">
      <c r="A44" s="5" t="s">
        <v>46</v>
      </c>
      <c r="B44" s="26"/>
      <c r="C44" s="5" t="s">
        <v>47</v>
      </c>
      <c r="D44" s="27"/>
    </row>
    <row r="45" spans="1:5" ht="45" x14ac:dyDescent="0.25">
      <c r="A45" s="8" t="s">
        <v>48</v>
      </c>
      <c r="B45" s="11"/>
    </row>
  </sheetData>
  <sheetProtection algorithmName="SHA-512" hashValue="39Wr2vAeKGPVSiJXfl41cY0ft0luY3HwIrZI3ue83H5p/K1UkpufzzIC7ksjDwH+nz2U+hqHeQwbgGriOJKngg==" saltValue="NjnxH+kdDr4UqEG7NBT3Rg==" spinCount="100000" sheet="1" objects="1" scenarios="1"/>
  <protectedRanges>
    <protectedRange sqref="B2:B29 B31:B39 D31:D42 B44:B45 D44" name="Plage2"/>
    <protectedRange sqref="B2:B29 B31:B39 D31:D42 B44:B45 D44" name="Plage1"/>
    <protectedRange sqref="B45 B44 D44 D37:D42 D31:D36 B31:B36 B26:B29 B22:B25 B18:B21 B12:B16 C14 B2:B10" name="Plage3"/>
  </protectedRanges>
  <conditionalFormatting sqref="C14">
    <cfRule type="expression" dxfId="5" priority="5">
      <formula>"ET=$B$14=Déjà transmis - Indiquer la date ---------------------------------------------------------&gt;;$C$14&gt;0)"</formula>
    </cfRule>
    <cfRule type="expression" dxfId="4" priority="6">
      <formula>AND($B$14="Déjà transmis - Indiquer la date ---------------------------------------------------------&gt;",$C$14=0)</formula>
    </cfRule>
  </conditionalFormatting>
  <conditionalFormatting sqref="C15">
    <cfRule type="expression" dxfId="3" priority="3">
      <formula>$C$15&lt;&gt;""</formula>
    </cfRule>
    <cfRule type="expression" dxfId="2" priority="4">
      <formula>$B$15="Autre (précisez)"</formula>
    </cfRule>
  </conditionalFormatting>
  <conditionalFormatting sqref="A7">
    <cfRule type="expression" dxfId="1" priority="2">
      <formula>B6&lt;&gt;"Association"</formula>
    </cfRule>
  </conditionalFormatting>
  <conditionalFormatting sqref="B7">
    <cfRule type="expression" dxfId="0" priority="1">
      <formula>B6&lt;&gt;"Association"</formula>
    </cfRule>
  </conditionalFormatting>
  <dataValidations count="4">
    <dataValidation type="date" operator="greaterThan" allowBlank="1" showInputMessage="1" showErrorMessage="1" promptTitle="Saisir date d'envoi du bilan" prompt="XX/XX/XXXX JOUR MOIS ANNEE" sqref="C14" xr:uid="{1FAE7D62-A3BA-420F-94BE-1B852AA4EEB8}">
      <formula1>44927</formula1>
    </dataValidation>
    <dataValidation type="list" allowBlank="1" showInputMessage="1" showErrorMessage="1" promptTitle="Attention si projet renouvelé" prompt="Votre demande sera instruite seulement si un bilan est fourni" sqref="B14" xr:uid="{B564D018-76CB-47DE-885A-C816EFAEE37C}">
      <formula1>"Non concerné (nouveau projet),Déjà transmis - Indiquer la date ---------------------------------------------------------&gt;,Je transmets en même temps que le formulaire de demande"</formula1>
    </dataValidation>
    <dataValidation type="list" allowBlank="1" showInputMessage="1" showErrorMessage="1" sqref="B28" xr:uid="{EA2EAA2D-DFA9-4E89-A491-2EEFC334CEE1}">
      <formula1>"Oui,Non"</formula1>
    </dataValidation>
    <dataValidation type="list" allowBlank="1" showInputMessage="1" showErrorMessage="1" sqref="B36" xr:uid="{DC9E1714-3F38-4589-9839-DBE88204357B}">
      <formula1>"Frais fixes,Des contributions volontaires des communes, Les deux, Non concerné"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180975</xdr:colOff>
                    <xdr:row>44</xdr:row>
                    <xdr:rowOff>38100</xdr:rowOff>
                  </from>
                  <to>
                    <xdr:col>1</xdr:col>
                    <xdr:colOff>1495425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>
                  <from>
                    <xdr:col>1</xdr:col>
                    <xdr:colOff>4191000</xdr:colOff>
                    <xdr:row>6</xdr:row>
                    <xdr:rowOff>352425</xdr:rowOff>
                  </from>
                  <to>
                    <xdr:col>2</xdr:col>
                    <xdr:colOff>285750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04A8287-06F1-4C82-81EB-EBEC4C9B1421}">
          <x14:formula1>
            <xm:f>listes!$B$1:$B$3</xm:f>
          </x14:formula1>
          <xm:sqref>B6</xm:sqref>
        </x14:dataValidation>
        <x14:dataValidation type="list" allowBlank="1" showInputMessage="1" showErrorMessage="1" xr:uid="{665C1FCD-5BC6-4786-AE24-0789F9FF8135}">
          <x14:formula1>
            <xm:f>listes!$A$1:$A$2</xm:f>
          </x14:formula1>
          <xm:sqref>B4</xm:sqref>
        </x14:dataValidation>
        <x14:dataValidation type="list" allowBlank="1" showInputMessage="1" showErrorMessage="1" xr:uid="{2C4AAC40-2D21-4628-82B0-93279D2BC2C7}">
          <x14:formula1>
            <xm:f>listes!$D$1:$D$10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CAD13-5974-4B56-A685-ADCEFFE8C970}">
  <sheetPr codeName="Feuil2"/>
  <dimension ref="A1:D18"/>
  <sheetViews>
    <sheetView workbookViewId="0">
      <selection activeCell="C4" sqref="C4"/>
    </sheetView>
  </sheetViews>
  <sheetFormatPr baseColWidth="10" defaultColWidth="11.42578125" defaultRowHeight="15" x14ac:dyDescent="0.25"/>
  <cols>
    <col min="3" max="3" width="78.28515625" customWidth="1"/>
  </cols>
  <sheetData>
    <row r="1" spans="1:4" x14ac:dyDescent="0.25">
      <c r="A1" t="s">
        <v>49</v>
      </c>
      <c r="B1" s="36" t="s">
        <v>50</v>
      </c>
      <c r="C1" t="s">
        <v>51</v>
      </c>
      <c r="D1" t="s">
        <v>67</v>
      </c>
    </row>
    <row r="2" spans="1:4" x14ac:dyDescent="0.25">
      <c r="A2" t="s">
        <v>52</v>
      </c>
      <c r="B2" t="s">
        <v>53</v>
      </c>
      <c r="C2" t="s">
        <v>54</v>
      </c>
      <c r="D2" t="s">
        <v>68</v>
      </c>
    </row>
    <row r="3" spans="1:4" x14ac:dyDescent="0.25">
      <c r="A3" t="s">
        <v>110</v>
      </c>
      <c r="B3" t="s">
        <v>55</v>
      </c>
      <c r="C3" t="s">
        <v>56</v>
      </c>
      <c r="D3" t="s">
        <v>69</v>
      </c>
    </row>
    <row r="4" spans="1:4" x14ac:dyDescent="0.25">
      <c r="C4" t="s">
        <v>111</v>
      </c>
      <c r="D4" t="s">
        <v>70</v>
      </c>
    </row>
    <row r="5" spans="1:4" x14ac:dyDescent="0.25">
      <c r="C5" t="s">
        <v>101</v>
      </c>
      <c r="D5" t="s">
        <v>71</v>
      </c>
    </row>
    <row r="6" spans="1:4" x14ac:dyDescent="0.25">
      <c r="C6" t="s">
        <v>57</v>
      </c>
      <c r="D6" t="s">
        <v>72</v>
      </c>
    </row>
    <row r="7" spans="1:4" x14ac:dyDescent="0.25">
      <c r="C7" t="s">
        <v>102</v>
      </c>
      <c r="D7" t="s">
        <v>73</v>
      </c>
    </row>
    <row r="8" spans="1:4" x14ac:dyDescent="0.25">
      <c r="C8" t="s">
        <v>103</v>
      </c>
      <c r="D8" t="s">
        <v>74</v>
      </c>
    </row>
    <row r="9" spans="1:4" x14ac:dyDescent="0.25">
      <c r="C9" t="s">
        <v>99</v>
      </c>
      <c r="D9" t="s">
        <v>81</v>
      </c>
    </row>
    <row r="10" spans="1:4" x14ac:dyDescent="0.25">
      <c r="C10" t="s">
        <v>98</v>
      </c>
      <c r="D10" t="s">
        <v>75</v>
      </c>
    </row>
    <row r="11" spans="1:4" x14ac:dyDescent="0.25">
      <c r="C11" t="s">
        <v>104</v>
      </c>
    </row>
    <row r="12" spans="1:4" x14ac:dyDescent="0.25">
      <c r="C12" t="s">
        <v>105</v>
      </c>
    </row>
    <row r="13" spans="1:4" x14ac:dyDescent="0.25">
      <c r="C13" t="s">
        <v>58</v>
      </c>
    </row>
    <row r="14" spans="1:4" x14ac:dyDescent="0.25">
      <c r="C14" t="s">
        <v>100</v>
      </c>
    </row>
    <row r="15" spans="1:4" x14ac:dyDescent="0.25">
      <c r="C15" t="s">
        <v>108</v>
      </c>
    </row>
    <row r="16" spans="1:4" x14ac:dyDescent="0.25">
      <c r="C16" t="s">
        <v>106</v>
      </c>
    </row>
    <row r="17" spans="3:3" x14ac:dyDescent="0.25">
      <c r="C17" t="s">
        <v>107</v>
      </c>
    </row>
    <row r="18" spans="3:3" x14ac:dyDescent="0.25">
      <c r="C18" t="s">
        <v>109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_x00e9_le xmlns="095fc147-1ee4-4fd4-adb5-6fc4e226ae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B833D809056499C7576232C7AE023" ma:contentTypeVersion="12" ma:contentTypeDescription="Crée un document." ma:contentTypeScope="" ma:versionID="658c6cb7b52f47f1da5da0a058f4efe3">
  <xsd:schema xmlns:xsd="http://www.w3.org/2001/XMLSchema" xmlns:xs="http://www.w3.org/2001/XMLSchema" xmlns:p="http://schemas.microsoft.com/office/2006/metadata/properties" xmlns:ns2="095fc147-1ee4-4fd4-adb5-6fc4e226ae59" xmlns:ns3="09283554-c550-4306-b12a-7b4bc5f2a4ec" targetNamespace="http://schemas.microsoft.com/office/2006/metadata/properties" ma:root="true" ma:fieldsID="2fffd34715522f3ac27171f7fedd0f4a" ns2:_="" ns3:_="">
    <xsd:import namespace="095fc147-1ee4-4fd4-adb5-6fc4e226ae59"/>
    <xsd:import namespace="09283554-c550-4306-b12a-7b4bc5f2a4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odifi_x00e9_le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fc147-1ee4-4fd4-adb5-6fc4e226ae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odifi_x00e9_le" ma:index="15" nillable="true" ma:displayName="Modifié le" ma:format="DateTime" ma:internalName="Modifi_x00e9_le">
      <xsd:simpleType>
        <xsd:restriction base="dms:DateTim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83554-c550-4306-b12a-7b4bc5f2a4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q 1 r M W N R a 1 J y n A A A A 9 w A A A B I A H A B D b 2 5 m a W c v U G F j a 2 F n Z S 5 4 b W w g o h g A K K A U A A A A A A A A A A A A A A A A A A A A A A A A A A A A h Y + x C s I w G I R f p W R v k k Y q U v 6 m g + B k Q R T E N a S x D b a p J K n t u z n 4 S L 6 C F a 2 6 O d 7 d d 3 B 3 v 9 4 g G 5 o 6 u C j r d G t S F G G K A m V k W 2 h T p q j z x 3 C B M g 4 b I U + i V M E I G 5 c M T q e o 8 v 6 c E N L 3 P e 5 n u L U l Y Z R G 5 J C v d 7 J S j Q i 1 c V 4 Y q d C n V f x v I Q 7 7 1 x j O c M Q o j u N 5 j C m Q y Y V c m y / B x s H P 9 M e E Z V f 7 z i p + t O F q C 2 S S Q N 4 n + A N Q S w M E F A A C A A g A q 1 r M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t a z F g o i k e 4 D g A A A B E A A A A T A B w A R m 9 y b X V s Y X M v U 2 V j d G l v b j E u b S C i G A A o o B Q A A A A A A A A A A A A A A A A A A A A A A A A A A A A r T k 0 u y c z P U w i G 0 I b W A F B L A Q I t A B Q A A g A I A K t a z F j U W t S c p w A A A P c A A A A S A A A A A A A A A A A A A A A A A A A A A A B D b 2 5 m a W c v U G F j a 2 F n Z S 5 4 b W x Q S w E C L Q A U A A I A C A C r W s x Y D 8 r p q 6 Q A A A D p A A A A E w A A A A A A A A A A A A A A A A D z A A A A W 0 N v b n R l b n R f V H l w Z X N d L n h t b F B L A Q I t A B Q A A g A I A K t a z F g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A c Y 1 I i H 4 R R o 6 b v P G i N A W Q A A A A A A I A A A A A A A N m A A D A A A A A E A A A A J X 7 V g L k h k F f I G 1 6 6 u S a R C I A A A A A B I A A A K A A A A A Q A A A A 6 X 5 z 0 n X z o 4 0 c B I Y B u / g h b V A A A A A M B d f 7 A o y X J S 5 g y z U G m p 3 8 v B n 5 g 7 6 v 7 5 P 3 l G 5 H F A Z b m / 6 p D G 7 o d 2 J f V P Z 4 l L Z O 3 y 1 a w r h H 4 I 1 Q q t 4 t g Y n B X o B 8 2 5 0 H l 0 1 j c I n Q Y F x W P y B A H h Q A A A B H 9 o w a / N k o U U f O 1 3 c I E J Q s D 7 b W W Q = = < / D a t a M a s h u p > 
</file>

<file path=customXml/itemProps1.xml><?xml version="1.0" encoding="utf-8"?>
<ds:datastoreItem xmlns:ds="http://schemas.openxmlformats.org/officeDocument/2006/customXml" ds:itemID="{448A2F2D-3649-483D-971B-65DA8E64EF9E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09283554-c550-4306-b12a-7b4bc5f2a4ec"/>
    <ds:schemaRef ds:uri="095fc147-1ee4-4fd4-adb5-6fc4e226ae59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2F5C76-3C79-4B15-AFF3-962F7EE851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EF8979-8B59-4699-8BBE-E4FA67415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fc147-1ee4-4fd4-adb5-6fc4e226ae59"/>
    <ds:schemaRef ds:uri="09283554-c550-4306-b12a-7b4bc5f2a4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78E3F9-408A-4C6A-97A6-50804AAB8E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Aide fonctionnement</vt:lpstr>
      <vt:lpstr>Itinérance</vt:lpstr>
      <vt:lpstr>listes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HENIN 171</dc:creator>
  <cp:keywords/>
  <dc:description/>
  <cp:lastModifiedBy>Samantha HENIN 171</cp:lastModifiedBy>
  <cp:revision/>
  <dcterms:created xsi:type="dcterms:W3CDTF">2024-06-12T09:09:14Z</dcterms:created>
  <dcterms:modified xsi:type="dcterms:W3CDTF">2024-07-01T15:47:38Z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0x010100362B833D809056499C7576232C7AE023</vt:lpwstr>
  </property>
</Properties>
</file>